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stin/Desktop/Mass Media Toolkit (edited)/Phase 2/2.6 Concept Testing Workshop/Examples/"/>
    </mc:Choice>
  </mc:AlternateContent>
  <xr:revisionPtr revIDLastSave="0" documentId="13_ncr:1_{A91DFD5A-A9D8-304F-B695-D09E7B5C023C}" xr6:coauthVersionLast="47" xr6:coauthVersionMax="47" xr10:uidLastSave="{00000000-0000-0000-0000-000000000000}"/>
  <bookViews>
    <workbookView xWindow="30240" yWindow="500" windowWidth="38400" windowHeight="21100" firstSheet="4" activeTab="6" xr2:uid="{8008DAEB-27E5-B049-83BF-25C8BF2FAA54}"/>
  </bookViews>
  <sheets>
    <sheet name="Summary" sheetId="2" r:id="rId1"/>
    <sheet name="AKS" sheetId="1" r:id="rId2"/>
    <sheet name="Benue" sheetId="3" r:id="rId3"/>
    <sheet name="Bauchi" sheetId="7" r:id="rId4"/>
    <sheet name="Oyo" sheetId="4" r:id="rId5"/>
    <sheet name="Kebbi" sheetId="6" r:id="rId6"/>
    <sheet name="Ebonyi" sheetId="5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0" i="7" l="1"/>
  <c r="O19" i="7"/>
  <c r="O18" i="7"/>
  <c r="O17" i="7"/>
  <c r="P17" i="7" s="1"/>
  <c r="O16" i="7"/>
  <c r="O15" i="7"/>
  <c r="O14" i="7"/>
  <c r="O13" i="7"/>
  <c r="P13" i="7" s="1"/>
  <c r="O12" i="7"/>
  <c r="O11" i="7"/>
  <c r="O10" i="7"/>
  <c r="O9" i="7"/>
  <c r="P9" i="7" s="1"/>
  <c r="O8" i="7"/>
  <c r="O7" i="7"/>
  <c r="O6" i="7"/>
  <c r="O5" i="7"/>
  <c r="P5" i="7" s="1"/>
  <c r="H7" i="5"/>
  <c r="H8" i="5"/>
  <c r="H9" i="5"/>
  <c r="H10" i="5"/>
  <c r="H11" i="5"/>
  <c r="H12" i="5"/>
  <c r="H13" i="5"/>
  <c r="I14" i="5" s="1"/>
  <c r="H14" i="5"/>
  <c r="H15" i="5"/>
  <c r="H16" i="5"/>
  <c r="H17" i="5"/>
  <c r="H18" i="5"/>
  <c r="H19" i="5"/>
  <c r="H20" i="5"/>
  <c r="H21" i="5"/>
  <c r="O22" i="6"/>
  <c r="O21" i="6"/>
  <c r="O20" i="6"/>
  <c r="O19" i="6"/>
  <c r="P19" i="6" s="1"/>
  <c r="O18" i="6"/>
  <c r="O17" i="6"/>
  <c r="O16" i="6"/>
  <c r="O15" i="6"/>
  <c r="P15" i="6" s="1"/>
  <c r="O14" i="6"/>
  <c r="O13" i="6"/>
  <c r="O12" i="6"/>
  <c r="O11" i="6"/>
  <c r="P11" i="6" s="1"/>
  <c r="O10" i="6"/>
  <c r="O9" i="6"/>
  <c r="O8" i="6"/>
  <c r="O7" i="6"/>
  <c r="I18" i="5"/>
  <c r="H22" i="5"/>
  <c r="I22" i="5" s="1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P8" i="4" s="1"/>
  <c r="P16" i="3"/>
  <c r="P12" i="3"/>
  <c r="P8" i="3"/>
  <c r="P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4" i="3"/>
  <c r="O5" i="1"/>
  <c r="O6" i="1"/>
  <c r="O7" i="1"/>
  <c r="O8" i="1"/>
  <c r="P8" i="1" s="1"/>
  <c r="O9" i="1"/>
  <c r="O10" i="1"/>
  <c r="O11" i="1"/>
  <c r="O12" i="1"/>
  <c r="P12" i="1" s="1"/>
  <c r="O13" i="1"/>
  <c r="O14" i="1"/>
  <c r="O15" i="1"/>
  <c r="O16" i="1"/>
  <c r="P16" i="1" s="1"/>
  <c r="O17" i="1"/>
  <c r="O18" i="1"/>
  <c r="O19" i="1"/>
  <c r="O4" i="1"/>
  <c r="I10" i="5" l="1"/>
  <c r="P12" i="4"/>
  <c r="P16" i="4"/>
  <c r="P7" i="6"/>
  <c r="P20" i="4"/>
  <c r="P4" i="1"/>
</calcChain>
</file>

<file path=xl/sharedStrings.xml><?xml version="1.0" encoding="utf-8"?>
<sst xmlns="http://schemas.openxmlformats.org/spreadsheetml/2006/main" count="658" uniqueCount="121">
  <si>
    <t>Fifi</t>
  </si>
  <si>
    <t>Big Joe</t>
  </si>
  <si>
    <t>FWKR</t>
  </si>
  <si>
    <t>Madam DW</t>
  </si>
  <si>
    <t>Akwa Ibom</t>
  </si>
  <si>
    <t>Bauchi</t>
  </si>
  <si>
    <t>Benue</t>
  </si>
  <si>
    <t>Ebonyi</t>
  </si>
  <si>
    <t>Kebbi</t>
  </si>
  <si>
    <t>Oyo</t>
  </si>
  <si>
    <t>Female</t>
  </si>
  <si>
    <t>Male</t>
  </si>
  <si>
    <t>Story board</t>
  </si>
  <si>
    <t>Less than 30</t>
  </si>
  <si>
    <t>More than 30</t>
  </si>
  <si>
    <t>1st choice</t>
  </si>
  <si>
    <t>1st+2nd choice</t>
  </si>
  <si>
    <t>400x5</t>
  </si>
  <si>
    <t>400x3</t>
  </si>
  <si>
    <t>400x1</t>
  </si>
  <si>
    <t>400x0</t>
  </si>
  <si>
    <t>400x2</t>
  </si>
  <si>
    <t>300x1</t>
  </si>
  <si>
    <t>300x0</t>
  </si>
  <si>
    <t>300x3</t>
  </si>
  <si>
    <t>200x0</t>
  </si>
  <si>
    <t>200x1</t>
  </si>
  <si>
    <t>200x4</t>
  </si>
  <si>
    <t>100x0</t>
  </si>
  <si>
    <t>300x2</t>
  </si>
  <si>
    <t>100x2</t>
  </si>
  <si>
    <t>100x3</t>
  </si>
  <si>
    <t>100x1</t>
  </si>
  <si>
    <t>Follow who know road</t>
  </si>
  <si>
    <t>400x4</t>
  </si>
  <si>
    <t>Madam do well</t>
  </si>
  <si>
    <t>200x2</t>
  </si>
  <si>
    <t>Fifi was the highest first or second choice (26), followed by FWKR (22).  Madam Do Well (9) and Big Joe (10) got the most N100 votes</t>
  </si>
  <si>
    <t>Makurdi</t>
  </si>
  <si>
    <t>Buruku</t>
  </si>
  <si>
    <t>Creative Concept</t>
  </si>
  <si>
    <t>Cohort 1</t>
  </si>
  <si>
    <t>Cohort 2</t>
  </si>
  <si>
    <t>Cohort 3</t>
  </si>
  <si>
    <t>Cohort 4</t>
  </si>
  <si>
    <t>Men, aged 20-29</t>
  </si>
  <si>
    <t>Women, aged 20-29</t>
  </si>
  <si>
    <t>Men, aged 30-45</t>
  </si>
  <si>
    <t>Women, aged 30-45</t>
  </si>
  <si>
    <t>Men, age 20-29</t>
  </si>
  <si>
    <t>Women, age 20-29</t>
  </si>
  <si>
    <t>Men, age 30-45</t>
  </si>
  <si>
    <t>Women, age 30-45</t>
  </si>
  <si>
    <t>First</t>
  </si>
  <si>
    <t>First and Second</t>
  </si>
  <si>
    <t>Fifi, Where is the Love?</t>
  </si>
  <si>
    <t>N400X1</t>
  </si>
  <si>
    <t>N400x3</t>
  </si>
  <si>
    <t>N300X1</t>
  </si>
  <si>
    <t>N200X4</t>
  </si>
  <si>
    <t>N200X2</t>
  </si>
  <si>
    <t>N200X1</t>
  </si>
  <si>
    <t>N100X1</t>
  </si>
  <si>
    <t>N100X4</t>
  </si>
  <si>
    <t>N100X2</t>
  </si>
  <si>
    <t>N300X4</t>
  </si>
  <si>
    <t>N300X2</t>
  </si>
  <si>
    <t>N300X3</t>
  </si>
  <si>
    <t>Follow Who Know Road</t>
  </si>
  <si>
    <t>N400X4</t>
  </si>
  <si>
    <t>Madam Do Well</t>
  </si>
  <si>
    <t>N400X2</t>
  </si>
  <si>
    <t>N100X3</t>
  </si>
  <si>
    <t>Bauchgi</t>
  </si>
  <si>
    <t>Ganjuwa</t>
  </si>
  <si>
    <t>Fifi, where is the Love?</t>
  </si>
  <si>
    <t xml:space="preserve"> </t>
  </si>
  <si>
    <t>200x3</t>
  </si>
  <si>
    <t>Urban</t>
  </si>
  <si>
    <t>Rural</t>
  </si>
  <si>
    <t xml:space="preserve">Cohort 2 </t>
  </si>
  <si>
    <t>1st</t>
  </si>
  <si>
    <t>2nd</t>
  </si>
  <si>
    <t>N400*1</t>
  </si>
  <si>
    <t>N400*2</t>
  </si>
  <si>
    <t>N300*3</t>
  </si>
  <si>
    <t>N300*5</t>
  </si>
  <si>
    <t>N300*1</t>
  </si>
  <si>
    <t>N300*2</t>
  </si>
  <si>
    <t>N200*1</t>
  </si>
  <si>
    <t>N200*4</t>
  </si>
  <si>
    <t>N200*2</t>
  </si>
  <si>
    <t>N100*1</t>
  </si>
  <si>
    <t>N100*2</t>
  </si>
  <si>
    <t>N400*5</t>
  </si>
  <si>
    <t>N200*3</t>
  </si>
  <si>
    <t>N100*4</t>
  </si>
  <si>
    <t>N400*3</t>
  </si>
  <si>
    <t>N100*3</t>
  </si>
  <si>
    <t>Birnin Kebbi M</t>
  </si>
  <si>
    <t>Birnin Kebbi F</t>
  </si>
  <si>
    <t>Maiyama M</t>
  </si>
  <si>
    <t>Maiyama F</t>
  </si>
  <si>
    <t>100X2</t>
  </si>
  <si>
    <t>100X3</t>
  </si>
  <si>
    <t>200X2</t>
  </si>
  <si>
    <t>100X1</t>
  </si>
  <si>
    <t>200X1</t>
  </si>
  <si>
    <t>200X3</t>
  </si>
  <si>
    <t>300X2</t>
  </si>
  <si>
    <t>300X1</t>
  </si>
  <si>
    <t>300X4</t>
  </si>
  <si>
    <t>400X2</t>
  </si>
  <si>
    <t>400X3</t>
  </si>
  <si>
    <t>200X4</t>
  </si>
  <si>
    <t>200X5</t>
  </si>
  <si>
    <t>300X3</t>
  </si>
  <si>
    <t>400X1</t>
  </si>
  <si>
    <t>400X5</t>
  </si>
  <si>
    <t>100X4</t>
  </si>
  <si>
    <t>400X4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</si>
</sst>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2"/>
      <color theme="1"/>
      <name val="SF Mono Regular"/>
    </font>
    <font>
      <b/>
      <sz val="10"/>
      <color rgb="FF000000"/>
      <name val="SF Mono Regular"/>
    </font>
    <font>
      <sz val="10"/>
      <color rgb="FF000000"/>
      <name val="SF Mono Regular"/>
    </font>
    <font>
      <sz val="10"/>
      <color theme="1"/>
      <name val="SF Mono Regular"/>
    </font>
    <font>
      <b/>
      <sz val="10"/>
      <color theme="1"/>
      <name val="SF Mono Regula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sz val="12"/>
      <color theme="1"/>
      <name val="Garamond"/>
      <family val="1"/>
    </font>
    <font>
      <sz val="12"/>
      <color rgb="FF000000"/>
      <name val="Garamond"/>
      <family val="1"/>
    </font>
    <font>
      <b/>
      <sz val="9"/>
      <color theme="1"/>
      <name val="Arial"/>
      <family val="2"/>
    </font>
    <font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justify" vertical="center" wrapText="1"/>
    </xf>
    <xf numFmtId="0" fontId="1" fillId="3" borderId="5" xfId="0" applyFont="1" applyFill="1" applyBorder="1" applyAlignment="1">
      <alignment horizontal="justify" vertical="center" wrapText="1"/>
    </xf>
    <xf numFmtId="0" fontId="0" fillId="2" borderId="0" xfId="0" applyFill="1"/>
    <xf numFmtId="0" fontId="0" fillId="4" borderId="0" xfId="0" applyFill="1"/>
    <xf numFmtId="0" fontId="1" fillId="0" borderId="0" xfId="0" applyFont="1" applyAlignment="1">
      <alignment horizontal="justify" vertical="center" wrapText="1"/>
    </xf>
    <xf numFmtId="0" fontId="3" fillId="0" borderId="0" xfId="0" applyFont="1"/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0" xfId="0" applyFont="1"/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6" fillId="0" borderId="11" xfId="0" applyFont="1" applyBorder="1" applyAlignment="1">
      <alignment vertical="top" wrapText="1"/>
    </xf>
    <xf numFmtId="0" fontId="5" fillId="0" borderId="9" xfId="0" applyFont="1" applyBorder="1" applyAlignment="1">
      <alignment vertical="center" wrapText="1"/>
    </xf>
    <xf numFmtId="0" fontId="7" fillId="0" borderId="14" xfId="0" applyFont="1" applyBorder="1"/>
    <xf numFmtId="0" fontId="6" fillId="0" borderId="15" xfId="0" applyFont="1" applyBorder="1"/>
    <xf numFmtId="0" fontId="6" fillId="0" borderId="16" xfId="0" applyFont="1" applyBorder="1"/>
    <xf numFmtId="0" fontId="7" fillId="0" borderId="17" xfId="0" applyFont="1" applyBorder="1"/>
    <xf numFmtId="0" fontId="6" fillId="0" borderId="18" xfId="0" applyFont="1" applyBorder="1"/>
    <xf numFmtId="0" fontId="7" fillId="0" borderId="19" xfId="0" applyFont="1" applyBorder="1"/>
    <xf numFmtId="0" fontId="6" fillId="0" borderId="20" xfId="0" applyFont="1" applyBorder="1"/>
    <xf numFmtId="0" fontId="6" fillId="0" borderId="21" xfId="0" applyFont="1" applyBorder="1"/>
    <xf numFmtId="0" fontId="2" fillId="2" borderId="0" xfId="0" applyFont="1" applyFill="1"/>
    <xf numFmtId="0" fontId="9" fillId="0" borderId="1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4" xfId="0" applyFont="1" applyBorder="1" applyAlignment="1">
      <alignment vertical="center" wrapText="1"/>
    </xf>
    <xf numFmtId="0" fontId="10" fillId="0" borderId="25" xfId="0" applyFont="1" applyBorder="1" applyAlignment="1">
      <alignment vertical="center" wrapText="1"/>
    </xf>
    <xf numFmtId="0" fontId="0" fillId="0" borderId="25" xfId="0" applyBorder="1"/>
    <xf numFmtId="0" fontId="10" fillId="0" borderId="28" xfId="0" applyFont="1" applyBorder="1" applyAlignment="1">
      <alignment vertical="center" wrapText="1"/>
    </xf>
    <xf numFmtId="0" fontId="10" fillId="0" borderId="29" xfId="0" applyFont="1" applyBorder="1" applyAlignment="1">
      <alignment vertical="center" wrapText="1"/>
    </xf>
    <xf numFmtId="0" fontId="0" fillId="0" borderId="30" xfId="0" applyBorder="1"/>
    <xf numFmtId="0" fontId="0" fillId="0" borderId="24" xfId="0" applyBorder="1"/>
    <xf numFmtId="0" fontId="11" fillId="0" borderId="2" xfId="0" applyFont="1" applyBorder="1" applyAlignment="1">
      <alignment horizontal="justify" vertical="center" wrapText="1"/>
    </xf>
    <xf numFmtId="0" fontId="11" fillId="0" borderId="3" xfId="0" applyFont="1" applyBorder="1" applyAlignment="1">
      <alignment horizontal="justify" vertical="center" wrapText="1"/>
    </xf>
    <xf numFmtId="0" fontId="12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3" fillId="0" borderId="31" xfId="0" applyFont="1" applyBorder="1"/>
    <xf numFmtId="0" fontId="3" fillId="0" borderId="3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13" fillId="0" borderId="10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3" fillId="0" borderId="13" xfId="0" applyFont="1" applyBorder="1" applyAlignment="1">
      <alignment vertical="center" wrapText="1"/>
    </xf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29" xfId="0" applyBorder="1"/>
    <xf numFmtId="0" fontId="0" fillId="5" borderId="0" xfId="0" applyFill="1"/>
    <xf numFmtId="0" fontId="9" fillId="0" borderId="35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0" fillId="0" borderId="35" xfId="0" applyBorder="1" applyAlignment="1">
      <alignment horizontal="left" vertical="top" wrapText="1"/>
    </xf>
    <xf numFmtId="0" fontId="0" fillId="0" borderId="36" xfId="0" applyBorder="1" applyAlignment="1">
      <alignment horizontal="left" vertical="top" wrapText="1"/>
    </xf>
    <xf numFmtId="0" fontId="0" fillId="0" borderId="37" xfId="0" applyBorder="1" applyAlignment="1">
      <alignment horizontal="left" vertical="top" wrapText="1"/>
    </xf>
    <xf numFmtId="0" fontId="13" fillId="0" borderId="8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justify" vertical="center" wrapText="1"/>
    </xf>
    <xf numFmtId="0" fontId="11" fillId="0" borderId="4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10" fillId="0" borderId="22" xfId="0" applyFont="1" applyBorder="1" applyAlignment="1">
      <alignment vertical="center" wrapText="1"/>
    </xf>
    <xf numFmtId="0" fontId="10" fillId="0" borderId="26" xfId="0" applyFont="1" applyBorder="1" applyAlignment="1">
      <alignment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63500</xdr:colOff>
      <xdr:row>1</xdr:row>
      <xdr:rowOff>660400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B7097A8-1755-89BF-D748-A096A624EC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3280" y="203200"/>
          <a:ext cx="6311900" cy="66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0</xdr:rowOff>
    </xdr:from>
    <xdr:to>
      <xdr:col>14</xdr:col>
      <xdr:colOff>440110</xdr:colOff>
      <xdr:row>2</xdr:row>
      <xdr:rowOff>142992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C691F64-8CE2-9C42-A59B-FD37D13E97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71790" y="203827"/>
          <a:ext cx="6311900" cy="660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8</xdr:col>
      <xdr:colOff>440110</xdr:colOff>
      <xdr:row>3</xdr:row>
      <xdr:rowOff>103795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3DE4EF4-F71D-4641-89E8-205B30C4F0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8827" y="203827"/>
          <a:ext cx="6311900" cy="660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69419-1645-2F4A-B095-B0BF626454F5}">
  <dimension ref="B1:F8"/>
  <sheetViews>
    <sheetView zoomScale="176" workbookViewId="0">
      <selection activeCell="J11" sqref="J11"/>
    </sheetView>
  </sheetViews>
  <sheetFormatPr baseColWidth="10" defaultColWidth="10.83203125" defaultRowHeight="38" customHeight="1"/>
  <cols>
    <col min="1" max="1" width="10.83203125" style="13"/>
    <col min="2" max="6" width="12.6640625" style="13" customWidth="1"/>
    <col min="7" max="16384" width="10.83203125" style="13"/>
  </cols>
  <sheetData>
    <row r="1" spans="2:6" ht="30" customHeight="1" thickBot="1"/>
    <row r="2" spans="2:6" ht="29" customHeight="1" thickBot="1">
      <c r="B2" s="49"/>
      <c r="C2" s="50" t="s">
        <v>0</v>
      </c>
      <c r="D2" s="50" t="s">
        <v>1</v>
      </c>
      <c r="E2" s="50" t="s">
        <v>2</v>
      </c>
      <c r="F2" s="51" t="s">
        <v>3</v>
      </c>
    </row>
    <row r="3" spans="2:6" ht="29" customHeight="1">
      <c r="B3" s="52" t="s">
        <v>4</v>
      </c>
      <c r="C3" s="58">
        <v>1</v>
      </c>
      <c r="D3" s="50"/>
      <c r="E3" s="50">
        <v>2</v>
      </c>
      <c r="F3" s="51"/>
    </row>
    <row r="4" spans="2:6" ht="29" customHeight="1">
      <c r="B4" s="52" t="s">
        <v>5</v>
      </c>
      <c r="C4" s="52"/>
      <c r="D4" s="53">
        <v>2</v>
      </c>
      <c r="E4" s="53">
        <v>1</v>
      </c>
      <c r="F4" s="54"/>
    </row>
    <row r="5" spans="2:6" ht="29" customHeight="1">
      <c r="B5" s="52" t="s">
        <v>6</v>
      </c>
      <c r="C5" s="52"/>
      <c r="D5" s="53"/>
      <c r="E5" s="53">
        <v>1</v>
      </c>
      <c r="F5" s="54">
        <v>2</v>
      </c>
    </row>
    <row r="6" spans="2:6" ht="29" customHeight="1">
      <c r="B6" s="52" t="s">
        <v>7</v>
      </c>
      <c r="C6" s="52">
        <v>2</v>
      </c>
      <c r="D6" s="53"/>
      <c r="E6" s="53">
        <v>1</v>
      </c>
      <c r="F6" s="54"/>
    </row>
    <row r="7" spans="2:6" ht="29" customHeight="1">
      <c r="B7" s="52" t="s">
        <v>8</v>
      </c>
      <c r="C7" s="52"/>
      <c r="D7" s="53">
        <v>1</v>
      </c>
      <c r="E7" s="53">
        <v>2</v>
      </c>
      <c r="F7" s="54">
        <v>2</v>
      </c>
    </row>
    <row r="8" spans="2:6" ht="29" customHeight="1" thickBot="1">
      <c r="B8" s="55" t="s">
        <v>9</v>
      </c>
      <c r="C8" s="55">
        <v>2</v>
      </c>
      <c r="D8" s="56"/>
      <c r="E8" s="56"/>
      <c r="F8" s="57">
        <v>1</v>
      </c>
    </row>
  </sheetData>
  <sortState xmlns:xlrd2="http://schemas.microsoft.com/office/spreadsheetml/2017/richdata2" ref="B3:B8">
    <sortCondition ref="B3:B8"/>
  </sortState>
  <conditionalFormatting sqref="C3:F8">
    <cfRule type="colorScale" priority="1">
      <colorScale>
        <cfvo type="min"/>
        <cfvo type="max"/>
        <color rgb="FF63BE7B"/>
        <color rgb="FFFFEF9C"/>
      </colorScale>
    </cfRule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072F1-41CF-254A-861E-599EE6BADA7C}">
  <dimension ref="B2:P22"/>
  <sheetViews>
    <sheetView zoomScale="113" workbookViewId="0">
      <selection activeCell="B4" sqref="B4:B7"/>
    </sheetView>
  </sheetViews>
  <sheetFormatPr baseColWidth="10" defaultColWidth="11" defaultRowHeight="16"/>
  <cols>
    <col min="16" max="16" width="13.83203125" customWidth="1"/>
  </cols>
  <sheetData>
    <row r="2" spans="2:16" ht="17" thickBot="1">
      <c r="B2" t="s">
        <v>10</v>
      </c>
      <c r="I2" t="s">
        <v>11</v>
      </c>
    </row>
    <row r="3" spans="2:16" ht="18" thickTop="1" thickBot="1">
      <c r="B3" s="2" t="s">
        <v>12</v>
      </c>
      <c r="C3" s="3" t="s">
        <v>13</v>
      </c>
      <c r="D3" s="3" t="s">
        <v>14</v>
      </c>
      <c r="E3" s="2" t="s">
        <v>12</v>
      </c>
      <c r="F3" s="3" t="s">
        <v>13</v>
      </c>
      <c r="G3" s="3" t="s">
        <v>14</v>
      </c>
      <c r="I3" s="2" t="s">
        <v>12</v>
      </c>
      <c r="J3" s="3" t="s">
        <v>13</v>
      </c>
      <c r="K3" s="3" t="s">
        <v>14</v>
      </c>
      <c r="L3" s="3" t="s">
        <v>13</v>
      </c>
      <c r="M3" s="3" t="s">
        <v>14</v>
      </c>
      <c r="O3" s="12" t="s">
        <v>15</v>
      </c>
      <c r="P3" s="12" t="s">
        <v>16</v>
      </c>
    </row>
    <row r="4" spans="2:16" ht="17" thickTop="1">
      <c r="B4" s="80" t="s">
        <v>0</v>
      </c>
      <c r="C4" s="8" t="s">
        <v>17</v>
      </c>
      <c r="D4" s="8" t="s">
        <v>18</v>
      </c>
      <c r="E4" s="7" t="s">
        <v>0</v>
      </c>
      <c r="F4" s="8" t="s">
        <v>18</v>
      </c>
      <c r="G4" s="8" t="s">
        <v>19</v>
      </c>
      <c r="I4" s="80" t="s">
        <v>0</v>
      </c>
      <c r="J4" s="5" t="s">
        <v>17</v>
      </c>
      <c r="K4" s="5" t="s">
        <v>19</v>
      </c>
      <c r="L4" s="5" t="s">
        <v>20</v>
      </c>
      <c r="M4" s="5" t="s">
        <v>21</v>
      </c>
      <c r="O4" s="10">
        <f>RIGHT(C4,1)+RIGHT(M4,1)+RIGHT(L4,1)+RIGHT(K4,1)+RIGHT(J4,1)+RIGHT(G4,1)+RIGHT(F4,1)+RIGHT(D4,1)</f>
        <v>20</v>
      </c>
      <c r="P4" s="10">
        <f>SUM(O4:O5)</f>
        <v>26</v>
      </c>
    </row>
    <row r="5" spans="2:16">
      <c r="B5" s="81"/>
      <c r="C5" s="5" t="s">
        <v>22</v>
      </c>
      <c r="D5" s="5" t="s">
        <v>23</v>
      </c>
      <c r="E5" s="4"/>
      <c r="F5" s="8" t="s">
        <v>22</v>
      </c>
      <c r="G5" s="8" t="s">
        <v>24</v>
      </c>
      <c r="I5" s="81"/>
      <c r="J5" s="5" t="s">
        <v>23</v>
      </c>
      <c r="K5" s="5" t="s">
        <v>23</v>
      </c>
      <c r="L5" s="5" t="s">
        <v>22</v>
      </c>
      <c r="M5" s="5" t="s">
        <v>23</v>
      </c>
      <c r="O5">
        <f t="shared" ref="O5:O19" si="0">RIGHT(C5,1)+RIGHT(M5,1)+RIGHT(L5,1)+RIGHT(K5,1)+RIGHT(J5,1)+RIGHT(G5,1)+RIGHT(F5,1)+RIGHT(D5,1)</f>
        <v>6</v>
      </c>
    </row>
    <row r="6" spans="2:16">
      <c r="B6" s="81"/>
      <c r="C6" s="5" t="s">
        <v>25</v>
      </c>
      <c r="D6" s="5" t="s">
        <v>25</v>
      </c>
      <c r="E6" s="4"/>
      <c r="F6" s="5" t="s">
        <v>25</v>
      </c>
      <c r="G6" s="5" t="s">
        <v>25</v>
      </c>
      <c r="I6" s="81"/>
      <c r="J6" s="5" t="s">
        <v>26</v>
      </c>
      <c r="K6" s="5" t="s">
        <v>25</v>
      </c>
      <c r="L6" s="5" t="s">
        <v>27</v>
      </c>
      <c r="M6" s="5" t="s">
        <v>25</v>
      </c>
      <c r="O6">
        <f t="shared" si="0"/>
        <v>5</v>
      </c>
    </row>
    <row r="7" spans="2:16" ht="17" thickBot="1">
      <c r="B7" s="82"/>
      <c r="C7" s="6" t="s">
        <v>28</v>
      </c>
      <c r="D7" s="6" t="s">
        <v>28</v>
      </c>
      <c r="E7" s="1"/>
      <c r="F7" s="6" t="s">
        <v>28</v>
      </c>
      <c r="G7" s="6" t="s">
        <v>28</v>
      </c>
      <c r="I7" s="82"/>
      <c r="J7" s="6" t="s">
        <v>28</v>
      </c>
      <c r="K7" s="6" t="s">
        <v>28</v>
      </c>
      <c r="L7" s="6" t="s">
        <v>28</v>
      </c>
      <c r="M7" s="6" t="s">
        <v>28</v>
      </c>
      <c r="O7" s="11">
        <f t="shared" si="0"/>
        <v>0</v>
      </c>
    </row>
    <row r="8" spans="2:16" ht="17" thickTop="1">
      <c r="B8" s="80" t="s">
        <v>1</v>
      </c>
      <c r="C8" s="5" t="s">
        <v>20</v>
      </c>
      <c r="D8" s="5" t="s">
        <v>20</v>
      </c>
      <c r="E8" s="7" t="s">
        <v>1</v>
      </c>
      <c r="F8" s="5" t="s">
        <v>20</v>
      </c>
      <c r="G8" s="5" t="s">
        <v>20</v>
      </c>
      <c r="I8" s="80" t="s">
        <v>1</v>
      </c>
      <c r="J8" s="5" t="s">
        <v>19</v>
      </c>
      <c r="K8" s="5" t="s">
        <v>19</v>
      </c>
      <c r="L8" s="5" t="s">
        <v>19</v>
      </c>
      <c r="M8" s="5" t="s">
        <v>20</v>
      </c>
      <c r="O8">
        <f t="shared" si="0"/>
        <v>3</v>
      </c>
      <c r="P8" s="10">
        <f>SUM(O8:O9)</f>
        <v>9</v>
      </c>
    </row>
    <row r="9" spans="2:16">
      <c r="B9" s="81"/>
      <c r="C9" s="5" t="s">
        <v>22</v>
      </c>
      <c r="D9" s="5" t="s">
        <v>23</v>
      </c>
      <c r="E9" s="4"/>
      <c r="F9" s="5" t="s">
        <v>22</v>
      </c>
      <c r="G9" s="5" t="s">
        <v>29</v>
      </c>
      <c r="I9" s="81"/>
      <c r="J9" s="5" t="s">
        <v>23</v>
      </c>
      <c r="K9" s="5" t="s">
        <v>23</v>
      </c>
      <c r="L9" s="5" t="s">
        <v>22</v>
      </c>
      <c r="M9" s="5" t="s">
        <v>22</v>
      </c>
      <c r="O9">
        <f t="shared" si="0"/>
        <v>6</v>
      </c>
    </row>
    <row r="10" spans="2:16">
      <c r="B10" s="81"/>
      <c r="C10" s="5" t="s">
        <v>26</v>
      </c>
      <c r="D10" s="5" t="s">
        <v>25</v>
      </c>
      <c r="E10" s="4"/>
      <c r="F10" s="5" t="s">
        <v>25</v>
      </c>
      <c r="G10" s="5" t="s">
        <v>25</v>
      </c>
      <c r="I10" s="81"/>
      <c r="J10" s="5" t="s">
        <v>25</v>
      </c>
      <c r="K10" s="5" t="s">
        <v>25</v>
      </c>
      <c r="L10" s="5" t="s">
        <v>25</v>
      </c>
      <c r="M10" s="5" t="s">
        <v>25</v>
      </c>
      <c r="O10">
        <f t="shared" si="0"/>
        <v>1</v>
      </c>
    </row>
    <row r="11" spans="2:16" ht="17" thickBot="1">
      <c r="B11" s="82"/>
      <c r="C11" s="9" t="s">
        <v>30</v>
      </c>
      <c r="D11" s="9" t="s">
        <v>28</v>
      </c>
      <c r="E11" s="1"/>
      <c r="F11" s="9" t="s">
        <v>31</v>
      </c>
      <c r="G11" s="9" t="s">
        <v>32</v>
      </c>
      <c r="I11" s="82"/>
      <c r="J11" s="6" t="s">
        <v>28</v>
      </c>
      <c r="K11" s="6" t="s">
        <v>28</v>
      </c>
      <c r="L11" s="6" t="s">
        <v>31</v>
      </c>
      <c r="M11" s="6" t="s">
        <v>32</v>
      </c>
      <c r="O11" s="11">
        <f t="shared" si="0"/>
        <v>10</v>
      </c>
    </row>
    <row r="12" spans="2:16" ht="17" customHeight="1" thickTop="1">
      <c r="B12" s="80" t="s">
        <v>33</v>
      </c>
      <c r="C12" s="8" t="s">
        <v>21</v>
      </c>
      <c r="D12" s="8" t="s">
        <v>19</v>
      </c>
      <c r="E12" s="7" t="s">
        <v>33</v>
      </c>
      <c r="F12" s="8" t="s">
        <v>18</v>
      </c>
      <c r="G12" s="8" t="s">
        <v>18</v>
      </c>
      <c r="I12" s="80" t="s">
        <v>33</v>
      </c>
      <c r="J12" s="5" t="s">
        <v>21</v>
      </c>
      <c r="K12" s="5" t="s">
        <v>19</v>
      </c>
      <c r="L12" s="5" t="s">
        <v>34</v>
      </c>
      <c r="M12" s="5" t="s">
        <v>20</v>
      </c>
      <c r="O12" s="10">
        <f t="shared" si="0"/>
        <v>16</v>
      </c>
      <c r="P12" s="10">
        <f>SUM(O12:O13)</f>
        <v>22</v>
      </c>
    </row>
    <row r="13" spans="2:16">
      <c r="B13" s="81"/>
      <c r="C13" s="5" t="s">
        <v>23</v>
      </c>
      <c r="D13" s="5" t="s">
        <v>23</v>
      </c>
      <c r="E13" s="4"/>
      <c r="F13" s="5" t="s">
        <v>22</v>
      </c>
      <c r="G13" s="5" t="s">
        <v>22</v>
      </c>
      <c r="I13" s="81"/>
      <c r="J13" s="5" t="s">
        <v>23</v>
      </c>
      <c r="K13" s="5" t="s">
        <v>29</v>
      </c>
      <c r="L13" s="5" t="s">
        <v>22</v>
      </c>
      <c r="M13" s="5" t="s">
        <v>22</v>
      </c>
      <c r="O13">
        <f t="shared" si="0"/>
        <v>6</v>
      </c>
    </row>
    <row r="14" spans="2:16">
      <c r="B14" s="81"/>
      <c r="C14" s="5" t="s">
        <v>25</v>
      </c>
      <c r="D14" s="5" t="s">
        <v>25</v>
      </c>
      <c r="E14" s="4"/>
      <c r="F14" s="5" t="s">
        <v>25</v>
      </c>
      <c r="G14" s="5" t="s">
        <v>25</v>
      </c>
      <c r="I14" s="81"/>
      <c r="J14" s="5" t="s">
        <v>25</v>
      </c>
      <c r="K14" s="5" t="s">
        <v>25</v>
      </c>
      <c r="L14" s="5" t="s">
        <v>25</v>
      </c>
      <c r="M14" s="5" t="s">
        <v>26</v>
      </c>
      <c r="O14">
        <f t="shared" si="0"/>
        <v>1</v>
      </c>
    </row>
    <row r="15" spans="2:16" ht="17" thickBot="1">
      <c r="B15" s="82"/>
      <c r="C15" s="6" t="s">
        <v>28</v>
      </c>
      <c r="D15" s="6" t="s">
        <v>28</v>
      </c>
      <c r="E15" s="1"/>
      <c r="F15" s="6" t="s">
        <v>28</v>
      </c>
      <c r="G15" s="6" t="s">
        <v>28</v>
      </c>
      <c r="I15" s="82"/>
      <c r="J15" s="6" t="s">
        <v>28</v>
      </c>
      <c r="K15" s="6" t="s">
        <v>28</v>
      </c>
      <c r="L15" s="6" t="s">
        <v>28</v>
      </c>
      <c r="M15" s="6" t="s">
        <v>28</v>
      </c>
      <c r="O15" s="11">
        <f t="shared" si="0"/>
        <v>0</v>
      </c>
    </row>
    <row r="16" spans="2:16" ht="17" customHeight="1" thickTop="1">
      <c r="B16" s="80" t="s">
        <v>35</v>
      </c>
      <c r="C16" s="5" t="s">
        <v>19</v>
      </c>
      <c r="D16" s="5" t="s">
        <v>19</v>
      </c>
      <c r="E16" s="7" t="s">
        <v>35</v>
      </c>
      <c r="F16" s="5" t="s">
        <v>19</v>
      </c>
      <c r="G16" s="5" t="s">
        <v>20</v>
      </c>
      <c r="I16" s="80" t="s">
        <v>35</v>
      </c>
      <c r="J16" s="5" t="s">
        <v>19</v>
      </c>
      <c r="K16" s="5" t="s">
        <v>17</v>
      </c>
      <c r="L16" s="5" t="s">
        <v>20</v>
      </c>
      <c r="M16" s="5" t="s">
        <v>20</v>
      </c>
      <c r="O16" s="10">
        <f t="shared" si="0"/>
        <v>9</v>
      </c>
      <c r="P16" s="10">
        <f>SUM(O16:O17)</f>
        <v>13</v>
      </c>
    </row>
    <row r="17" spans="2:15">
      <c r="B17" s="81"/>
      <c r="C17" s="5" t="s">
        <v>22</v>
      </c>
      <c r="D17" s="5" t="s">
        <v>23</v>
      </c>
      <c r="E17" s="4"/>
      <c r="F17" s="5" t="s">
        <v>22</v>
      </c>
      <c r="G17" s="5" t="s">
        <v>23</v>
      </c>
      <c r="I17" s="81"/>
      <c r="J17" s="5" t="s">
        <v>23</v>
      </c>
      <c r="K17" s="5" t="s">
        <v>23</v>
      </c>
      <c r="L17" s="5" t="s">
        <v>29</v>
      </c>
      <c r="M17" s="5" t="s">
        <v>23</v>
      </c>
      <c r="O17">
        <f t="shared" si="0"/>
        <v>4</v>
      </c>
    </row>
    <row r="18" spans="2:15">
      <c r="B18" s="81"/>
      <c r="C18" s="5" t="s">
        <v>26</v>
      </c>
      <c r="D18" s="5" t="s">
        <v>36</v>
      </c>
      <c r="E18" s="4"/>
      <c r="F18" s="5" t="s">
        <v>26</v>
      </c>
      <c r="G18" s="5" t="s">
        <v>36</v>
      </c>
      <c r="I18" s="81"/>
      <c r="J18" s="5" t="s">
        <v>25</v>
      </c>
      <c r="K18" s="5" t="s">
        <v>25</v>
      </c>
      <c r="L18" s="5" t="s">
        <v>26</v>
      </c>
      <c r="M18" s="5" t="s">
        <v>26</v>
      </c>
      <c r="O18">
        <f t="shared" si="0"/>
        <v>8</v>
      </c>
    </row>
    <row r="19" spans="2:15" ht="17" thickBot="1">
      <c r="B19" s="82"/>
      <c r="C19" s="6" t="s">
        <v>32</v>
      </c>
      <c r="D19" s="6" t="s">
        <v>30</v>
      </c>
      <c r="E19" s="1"/>
      <c r="F19" s="6" t="s">
        <v>32</v>
      </c>
      <c r="G19" s="6" t="s">
        <v>30</v>
      </c>
      <c r="I19" s="82"/>
      <c r="J19" s="6" t="s">
        <v>28</v>
      </c>
      <c r="K19" s="6" t="s">
        <v>28</v>
      </c>
      <c r="L19" s="6" t="s">
        <v>30</v>
      </c>
      <c r="M19" s="6" t="s">
        <v>32</v>
      </c>
      <c r="O19" s="11">
        <f t="shared" si="0"/>
        <v>9</v>
      </c>
    </row>
    <row r="20" spans="2:15" ht="17" thickTop="1"/>
    <row r="22" spans="2:15">
      <c r="B22" t="s">
        <v>37</v>
      </c>
    </row>
  </sheetData>
  <mergeCells count="8">
    <mergeCell ref="I4:I7"/>
    <mergeCell ref="I8:I11"/>
    <mergeCell ref="I12:I15"/>
    <mergeCell ref="I16:I19"/>
    <mergeCell ref="B4:B7"/>
    <mergeCell ref="B8:B11"/>
    <mergeCell ref="B12:B15"/>
    <mergeCell ref="B16:B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38A34-93BD-A54D-85BA-AD6CF37E01B3}">
  <dimension ref="B1:Y19"/>
  <sheetViews>
    <sheetView topLeftCell="G1" zoomScale="125" workbookViewId="0">
      <selection activeCell="O25" sqref="O25"/>
    </sheetView>
  </sheetViews>
  <sheetFormatPr baseColWidth="10" defaultColWidth="10.83203125" defaultRowHeight="13"/>
  <cols>
    <col min="1" max="16384" width="10.83203125" style="17"/>
  </cols>
  <sheetData>
    <row r="1" spans="2:25" ht="14" thickBot="1">
      <c r="B1" s="17" t="s">
        <v>38</v>
      </c>
      <c r="H1" s="17" t="s">
        <v>39</v>
      </c>
    </row>
    <row r="2" spans="2:25" ht="14">
      <c r="B2" s="83" t="s">
        <v>40</v>
      </c>
      <c r="C2" s="14" t="s">
        <v>41</v>
      </c>
      <c r="D2" s="14" t="s">
        <v>42</v>
      </c>
      <c r="E2" s="14" t="s">
        <v>43</v>
      </c>
      <c r="F2" s="14" t="s">
        <v>44</v>
      </c>
      <c r="H2" s="83" t="s">
        <v>40</v>
      </c>
      <c r="I2" s="14" t="s">
        <v>41</v>
      </c>
      <c r="J2" s="14" t="s">
        <v>42</v>
      </c>
      <c r="K2" s="14" t="s">
        <v>43</v>
      </c>
      <c r="L2" s="14" t="s">
        <v>44</v>
      </c>
    </row>
    <row r="3" spans="2:25" ht="43" thickBot="1">
      <c r="B3" s="84"/>
      <c r="C3" s="15" t="s">
        <v>45</v>
      </c>
      <c r="D3" s="15" t="s">
        <v>46</v>
      </c>
      <c r="E3" s="15" t="s">
        <v>47</v>
      </c>
      <c r="F3" s="15" t="s">
        <v>48</v>
      </c>
      <c r="H3" s="84"/>
      <c r="I3" s="15" t="s">
        <v>49</v>
      </c>
      <c r="J3" s="15" t="s">
        <v>50</v>
      </c>
      <c r="K3" s="15" t="s">
        <v>51</v>
      </c>
      <c r="L3" s="15" t="s">
        <v>52</v>
      </c>
      <c r="O3" s="17" t="s">
        <v>53</v>
      </c>
      <c r="P3" s="17" t="s">
        <v>54</v>
      </c>
    </row>
    <row r="4" spans="2:25" ht="16">
      <c r="B4" s="85" t="s">
        <v>55</v>
      </c>
      <c r="C4" s="17">
        <v>0</v>
      </c>
      <c r="D4" s="16" t="s">
        <v>56</v>
      </c>
      <c r="E4" s="17">
        <v>0</v>
      </c>
      <c r="F4" s="17">
        <v>0</v>
      </c>
      <c r="H4" s="85" t="s">
        <v>55</v>
      </c>
      <c r="I4" s="16" t="s">
        <v>57</v>
      </c>
      <c r="J4" s="17">
        <v>0</v>
      </c>
      <c r="K4" s="16" t="s">
        <v>56</v>
      </c>
      <c r="L4" s="16" t="s">
        <v>56</v>
      </c>
      <c r="N4" s="25">
        <v>4</v>
      </c>
      <c r="O4" s="10">
        <f>RIGHT(C4,1)+RIGHT(L4,1)+RIGHT(K4,1)+RIGHT(J4,1)+RIGHT(I4,1)+RIGHT(F4,1)+RIGHT(E4,1)+RIGHT(D4,1)</f>
        <v>6</v>
      </c>
      <c r="P4" s="10">
        <f>SUM(O4:O5)</f>
        <v>10</v>
      </c>
      <c r="Q4" s="26"/>
      <c r="R4" s="26"/>
      <c r="S4" s="26"/>
      <c r="T4" s="26"/>
      <c r="U4" s="26"/>
      <c r="V4" s="26"/>
      <c r="W4" s="26"/>
      <c r="X4" s="26"/>
      <c r="Y4" s="27"/>
    </row>
    <row r="5" spans="2:25" ht="17" thickBot="1">
      <c r="B5" s="86"/>
      <c r="C5" s="18">
        <v>0</v>
      </c>
      <c r="D5" s="16" t="s">
        <v>58</v>
      </c>
      <c r="E5" s="16" t="s">
        <v>58</v>
      </c>
      <c r="F5" s="19">
        <v>0</v>
      </c>
      <c r="H5" s="86"/>
      <c r="I5" s="17">
        <v>0</v>
      </c>
      <c r="J5" s="16" t="s">
        <v>58</v>
      </c>
      <c r="K5" s="17">
        <v>0</v>
      </c>
      <c r="L5" s="16" t="s">
        <v>58</v>
      </c>
      <c r="N5" s="28">
        <v>3</v>
      </c>
      <c r="O5">
        <f t="shared" ref="O5:O19" si="0">RIGHT(C5,1)+RIGHT(L5,1)+RIGHT(K5,1)+RIGHT(J5,1)+RIGHT(I5,1)+RIGHT(F5,1)+RIGHT(E5,1)+RIGHT(D5,1)</f>
        <v>4</v>
      </c>
      <c r="Y5" s="29"/>
    </row>
    <row r="6" spans="2:25" ht="17" thickBot="1">
      <c r="B6" s="86"/>
      <c r="C6" s="20" t="s">
        <v>59</v>
      </c>
      <c r="D6" s="16" t="s">
        <v>60</v>
      </c>
      <c r="E6" s="16" t="s">
        <v>60</v>
      </c>
      <c r="F6" s="19">
        <v>0</v>
      </c>
      <c r="H6" s="86"/>
      <c r="I6" s="16" t="s">
        <v>61</v>
      </c>
      <c r="J6" s="16" t="s">
        <v>61</v>
      </c>
      <c r="K6" s="16" t="s">
        <v>60</v>
      </c>
      <c r="L6" s="16" t="s">
        <v>60</v>
      </c>
      <c r="N6" s="28">
        <v>2</v>
      </c>
      <c r="O6">
        <f t="shared" si="0"/>
        <v>14</v>
      </c>
      <c r="Y6" s="29"/>
    </row>
    <row r="7" spans="2:25" ht="17" thickBot="1">
      <c r="B7" s="87"/>
      <c r="C7" s="21">
        <v>0</v>
      </c>
      <c r="D7" s="15">
        <v>0</v>
      </c>
      <c r="E7" s="16" t="s">
        <v>62</v>
      </c>
      <c r="F7" s="22" t="s">
        <v>63</v>
      </c>
      <c r="H7" s="87"/>
      <c r="I7" s="23">
        <v>0</v>
      </c>
      <c r="J7" s="16" t="s">
        <v>64</v>
      </c>
      <c r="K7" s="16" t="s">
        <v>64</v>
      </c>
      <c r="L7" s="15">
        <v>0</v>
      </c>
      <c r="N7" s="28">
        <v>1</v>
      </c>
      <c r="O7" s="11">
        <f t="shared" si="0"/>
        <v>9</v>
      </c>
      <c r="Y7" s="29"/>
    </row>
    <row r="8" spans="2:25" ht="17" thickBot="1">
      <c r="B8" s="85" t="s">
        <v>1</v>
      </c>
      <c r="C8" s="17">
        <v>0</v>
      </c>
      <c r="D8" s="16" t="s">
        <v>56</v>
      </c>
      <c r="E8" s="16" t="s">
        <v>56</v>
      </c>
      <c r="F8" s="17">
        <v>0</v>
      </c>
      <c r="H8" s="85" t="s">
        <v>1</v>
      </c>
      <c r="I8" s="17">
        <v>0</v>
      </c>
      <c r="J8" s="16" t="s">
        <v>56</v>
      </c>
      <c r="K8" s="16" t="s">
        <v>56</v>
      </c>
      <c r="L8" s="16" t="s">
        <v>56</v>
      </c>
      <c r="N8" s="25">
        <v>4</v>
      </c>
      <c r="O8" s="10">
        <f t="shared" si="0"/>
        <v>5</v>
      </c>
      <c r="P8" s="10">
        <f>SUM(O8:O9)</f>
        <v>19</v>
      </c>
      <c r="Q8" s="26"/>
      <c r="R8" s="26"/>
      <c r="S8" s="26"/>
      <c r="T8" s="26"/>
      <c r="U8" s="26"/>
      <c r="V8" s="26"/>
      <c r="W8" s="26"/>
      <c r="X8" s="26"/>
      <c r="Y8" s="27"/>
    </row>
    <row r="9" spans="2:25" ht="17" thickBot="1">
      <c r="B9" s="86"/>
      <c r="C9" s="20" t="s">
        <v>65</v>
      </c>
      <c r="D9" s="16" t="s">
        <v>58</v>
      </c>
      <c r="E9" s="16" t="s">
        <v>66</v>
      </c>
      <c r="F9" s="19">
        <v>0</v>
      </c>
      <c r="H9" s="86"/>
      <c r="I9" s="16" t="s">
        <v>66</v>
      </c>
      <c r="J9" s="16" t="s">
        <v>67</v>
      </c>
      <c r="K9" s="16" t="s">
        <v>58</v>
      </c>
      <c r="L9" s="16" t="s">
        <v>58</v>
      </c>
      <c r="N9" s="28">
        <v>3</v>
      </c>
      <c r="O9">
        <f t="shared" si="0"/>
        <v>14</v>
      </c>
      <c r="Y9" s="29"/>
    </row>
    <row r="10" spans="2:25" ht="16">
      <c r="B10" s="86"/>
      <c r="C10" s="18">
        <v>0</v>
      </c>
      <c r="D10" s="16" t="s">
        <v>61</v>
      </c>
      <c r="E10" s="16" t="s">
        <v>61</v>
      </c>
      <c r="F10" s="22" t="s">
        <v>59</v>
      </c>
      <c r="H10" s="86"/>
      <c r="I10" s="16" t="s">
        <v>60</v>
      </c>
      <c r="J10" s="17">
        <v>0</v>
      </c>
      <c r="K10" s="16" t="s">
        <v>61</v>
      </c>
      <c r="L10" s="16" t="s">
        <v>61</v>
      </c>
      <c r="N10" s="28">
        <v>2</v>
      </c>
      <c r="O10">
        <f t="shared" si="0"/>
        <v>10</v>
      </c>
      <c r="Y10" s="29"/>
    </row>
    <row r="11" spans="2:25" ht="17" thickBot="1">
      <c r="B11" s="87"/>
      <c r="C11" s="21">
        <v>0</v>
      </c>
      <c r="D11" s="15" t="s">
        <v>62</v>
      </c>
      <c r="E11" s="23">
        <v>0</v>
      </c>
      <c r="F11" s="24">
        <v>0</v>
      </c>
      <c r="H11" s="87"/>
      <c r="I11" s="23">
        <v>0</v>
      </c>
      <c r="J11" s="16" t="s">
        <v>62</v>
      </c>
      <c r="K11" s="15" t="s">
        <v>62</v>
      </c>
      <c r="L11" s="15" t="s">
        <v>62</v>
      </c>
      <c r="N11" s="30">
        <v>1</v>
      </c>
      <c r="O11" s="11">
        <f t="shared" si="0"/>
        <v>4</v>
      </c>
      <c r="P11" s="31"/>
      <c r="Q11" s="31"/>
      <c r="R11" s="31"/>
      <c r="S11" s="31"/>
      <c r="T11" s="31"/>
      <c r="U11" s="31"/>
      <c r="V11" s="31"/>
      <c r="W11" s="31"/>
      <c r="X11" s="31"/>
      <c r="Y11" s="32"/>
    </row>
    <row r="12" spans="2:25" ht="16">
      <c r="B12" s="85" t="s">
        <v>68</v>
      </c>
      <c r="C12" s="20" t="s">
        <v>69</v>
      </c>
      <c r="D12" s="16" t="s">
        <v>56</v>
      </c>
      <c r="E12" s="16" t="s">
        <v>56</v>
      </c>
      <c r="F12" s="22" t="s">
        <v>69</v>
      </c>
      <c r="H12" s="85" t="s">
        <v>68</v>
      </c>
      <c r="I12" s="16" t="s">
        <v>56</v>
      </c>
      <c r="J12" s="16" t="s">
        <v>56</v>
      </c>
      <c r="K12" s="16" t="s">
        <v>56</v>
      </c>
      <c r="L12" s="16" t="s">
        <v>56</v>
      </c>
      <c r="N12" s="25">
        <v>4</v>
      </c>
      <c r="O12" s="33">
        <f t="shared" si="0"/>
        <v>14</v>
      </c>
      <c r="P12" s="10">
        <f>SUM(O12:O13)</f>
        <v>18</v>
      </c>
      <c r="Q12" s="26"/>
      <c r="R12" s="26"/>
      <c r="S12" s="26"/>
      <c r="T12" s="26"/>
      <c r="U12" s="26"/>
      <c r="V12" s="26"/>
      <c r="W12" s="26"/>
      <c r="X12" s="26"/>
      <c r="Y12" s="27"/>
    </row>
    <row r="13" spans="2:25" ht="16">
      <c r="B13" s="86"/>
      <c r="C13" s="18">
        <v>0</v>
      </c>
      <c r="D13" s="17">
        <v>0</v>
      </c>
      <c r="E13" s="16" t="s">
        <v>58</v>
      </c>
      <c r="F13" s="19">
        <v>0</v>
      </c>
      <c r="H13" s="86"/>
      <c r="I13" s="16" t="s">
        <v>66</v>
      </c>
      <c r="J13" s="17">
        <v>0</v>
      </c>
      <c r="K13" s="16" t="s">
        <v>58</v>
      </c>
      <c r="L13" s="17">
        <v>0</v>
      </c>
      <c r="N13" s="28">
        <v>3</v>
      </c>
      <c r="O13">
        <f t="shared" si="0"/>
        <v>4</v>
      </c>
      <c r="Y13" s="29"/>
    </row>
    <row r="14" spans="2:25" ht="16">
      <c r="B14" s="86"/>
      <c r="C14" s="18">
        <v>0</v>
      </c>
      <c r="D14" s="16" t="s">
        <v>61</v>
      </c>
      <c r="E14" s="16" t="s">
        <v>61</v>
      </c>
      <c r="F14" s="19">
        <v>0</v>
      </c>
      <c r="H14" s="86"/>
      <c r="I14" s="17">
        <v>0</v>
      </c>
      <c r="J14" s="16" t="s">
        <v>60</v>
      </c>
      <c r="K14" s="16" t="s">
        <v>61</v>
      </c>
      <c r="L14" s="16" t="s">
        <v>61</v>
      </c>
      <c r="N14" s="28">
        <v>2</v>
      </c>
      <c r="O14">
        <f t="shared" si="0"/>
        <v>6</v>
      </c>
      <c r="Y14" s="29"/>
    </row>
    <row r="15" spans="2:25" ht="17" thickBot="1">
      <c r="B15" s="87"/>
      <c r="C15" s="21">
        <v>0</v>
      </c>
      <c r="D15" s="16" t="s">
        <v>64</v>
      </c>
      <c r="E15" s="15" t="s">
        <v>62</v>
      </c>
      <c r="F15" s="24">
        <v>0</v>
      </c>
      <c r="H15" s="87"/>
      <c r="I15" s="16" t="s">
        <v>62</v>
      </c>
      <c r="J15" s="16" t="s">
        <v>62</v>
      </c>
      <c r="K15" s="15" t="s">
        <v>62</v>
      </c>
      <c r="L15" s="16" t="s">
        <v>64</v>
      </c>
      <c r="N15" s="30">
        <v>1</v>
      </c>
      <c r="O15" s="11">
        <f t="shared" si="0"/>
        <v>8</v>
      </c>
      <c r="P15" s="31"/>
      <c r="Q15" s="31"/>
      <c r="R15" s="31"/>
      <c r="S15" s="31"/>
      <c r="T15" s="31"/>
      <c r="U15" s="31"/>
      <c r="V15" s="31"/>
      <c r="W15" s="31"/>
      <c r="X15" s="31"/>
      <c r="Y15" s="32"/>
    </row>
    <row r="16" spans="2:25" ht="17" customHeight="1">
      <c r="B16" s="85" t="s">
        <v>70</v>
      </c>
      <c r="C16" s="20">
        <v>0</v>
      </c>
      <c r="D16" s="16" t="s">
        <v>56</v>
      </c>
      <c r="E16" s="16" t="s">
        <v>56</v>
      </c>
      <c r="F16" s="22">
        <v>0</v>
      </c>
      <c r="H16" s="85" t="s">
        <v>70</v>
      </c>
      <c r="I16" s="17">
        <v>0</v>
      </c>
      <c r="J16" s="16" t="s">
        <v>71</v>
      </c>
      <c r="K16" s="16" t="s">
        <v>56</v>
      </c>
      <c r="L16" s="16" t="s">
        <v>56</v>
      </c>
      <c r="N16" s="25">
        <v>4</v>
      </c>
      <c r="O16" s="10">
        <f t="shared" si="0"/>
        <v>6</v>
      </c>
      <c r="P16" s="10">
        <f>SUM(O16:O17)</f>
        <v>20</v>
      </c>
      <c r="Q16" s="26"/>
      <c r="R16" s="26"/>
      <c r="S16" s="26"/>
      <c r="T16" s="26"/>
      <c r="U16" s="26"/>
      <c r="V16" s="26"/>
      <c r="W16" s="26"/>
      <c r="X16" s="26"/>
      <c r="Y16" s="27"/>
    </row>
    <row r="17" spans="2:25" ht="16">
      <c r="B17" s="86"/>
      <c r="C17" s="18">
        <v>0</v>
      </c>
      <c r="D17" s="17" t="s">
        <v>67</v>
      </c>
      <c r="E17" s="16" t="s">
        <v>58</v>
      </c>
      <c r="F17" s="19" t="s">
        <v>65</v>
      </c>
      <c r="H17" s="86"/>
      <c r="I17" s="17">
        <v>0</v>
      </c>
      <c r="J17" s="16" t="s">
        <v>58</v>
      </c>
      <c r="K17" s="16" t="s">
        <v>66</v>
      </c>
      <c r="L17" s="16" t="s">
        <v>67</v>
      </c>
      <c r="N17" s="28">
        <v>3</v>
      </c>
      <c r="O17">
        <f t="shared" si="0"/>
        <v>14</v>
      </c>
      <c r="Y17" s="29"/>
    </row>
    <row r="18" spans="2:25" ht="17" thickBot="1">
      <c r="B18" s="86"/>
      <c r="C18" s="18">
        <v>0</v>
      </c>
      <c r="D18" s="16">
        <v>0</v>
      </c>
      <c r="E18" s="16">
        <v>0</v>
      </c>
      <c r="F18" s="19">
        <v>0</v>
      </c>
      <c r="H18" s="87"/>
      <c r="I18" s="16" t="s">
        <v>61</v>
      </c>
      <c r="J18" s="15" t="s">
        <v>61</v>
      </c>
      <c r="K18" s="17">
        <v>0</v>
      </c>
      <c r="L18" s="17">
        <v>0</v>
      </c>
      <c r="N18" s="28">
        <v>2</v>
      </c>
      <c r="O18">
        <f t="shared" si="0"/>
        <v>2</v>
      </c>
      <c r="Y18" s="29"/>
    </row>
    <row r="19" spans="2:25" ht="17" thickBot="1">
      <c r="B19" s="87"/>
      <c r="C19" s="21" t="s">
        <v>63</v>
      </c>
      <c r="D19" s="16" t="s">
        <v>62</v>
      </c>
      <c r="E19" s="15" t="s">
        <v>64</v>
      </c>
      <c r="F19" s="24">
        <v>0</v>
      </c>
      <c r="I19" s="16" t="s">
        <v>72</v>
      </c>
      <c r="J19" s="17">
        <v>0</v>
      </c>
      <c r="K19" s="15" t="s">
        <v>62</v>
      </c>
      <c r="L19" s="15" t="s">
        <v>62</v>
      </c>
      <c r="N19" s="30">
        <v>1</v>
      </c>
      <c r="O19" s="11">
        <f t="shared" si="0"/>
        <v>12</v>
      </c>
      <c r="P19" s="31"/>
      <c r="Q19" s="31"/>
      <c r="R19" s="31"/>
      <c r="S19" s="31"/>
      <c r="T19" s="31"/>
      <c r="U19" s="31"/>
      <c r="V19" s="31"/>
      <c r="W19" s="31"/>
      <c r="X19" s="31"/>
      <c r="Y19" s="32"/>
    </row>
  </sheetData>
  <mergeCells count="10">
    <mergeCell ref="B16:B19"/>
    <mergeCell ref="B12:B15"/>
    <mergeCell ref="B2:B3"/>
    <mergeCell ref="B4:B7"/>
    <mergeCell ref="B8:B11"/>
    <mergeCell ref="H2:H3"/>
    <mergeCell ref="H4:H7"/>
    <mergeCell ref="H8:H11"/>
    <mergeCell ref="H12:H15"/>
    <mergeCell ref="H16:H1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BDC71-DFF8-CA44-A1EF-6D5625F80D56}">
  <dimension ref="B2:P20"/>
  <sheetViews>
    <sheetView topLeftCell="G1" zoomScale="137" zoomScaleNormal="100" workbookViewId="0">
      <selection activeCell="M30" sqref="M30"/>
    </sheetView>
  </sheetViews>
  <sheetFormatPr baseColWidth="10" defaultColWidth="11" defaultRowHeight="16"/>
  <sheetData>
    <row r="2" spans="2:16" ht="17" thickBot="1">
      <c r="B2" t="s">
        <v>73</v>
      </c>
      <c r="H2" t="s">
        <v>74</v>
      </c>
    </row>
    <row r="3" spans="2:16">
      <c r="B3" s="91" t="s">
        <v>40</v>
      </c>
      <c r="C3" s="59" t="s">
        <v>41</v>
      </c>
      <c r="D3" s="59" t="s">
        <v>42</v>
      </c>
      <c r="E3" s="59" t="s">
        <v>43</v>
      </c>
      <c r="F3" s="59" t="s">
        <v>44</v>
      </c>
      <c r="H3" s="91" t="s">
        <v>40</v>
      </c>
      <c r="I3" s="59" t="s">
        <v>41</v>
      </c>
      <c r="J3" s="59" t="s">
        <v>42</v>
      </c>
      <c r="K3" s="59" t="s">
        <v>43</v>
      </c>
      <c r="L3" s="59" t="s">
        <v>44</v>
      </c>
    </row>
    <row r="4" spans="2:16" ht="27" thickBot="1">
      <c r="B4" s="92"/>
      <c r="C4" s="61" t="s">
        <v>45</v>
      </c>
      <c r="D4" s="61" t="s">
        <v>46</v>
      </c>
      <c r="E4" s="61" t="s">
        <v>47</v>
      </c>
      <c r="F4" s="61" t="s">
        <v>48</v>
      </c>
      <c r="H4" s="93"/>
      <c r="I4" s="60" t="s">
        <v>45</v>
      </c>
      <c r="J4" s="60" t="s">
        <v>46</v>
      </c>
      <c r="K4" s="60" t="s">
        <v>47</v>
      </c>
      <c r="L4" s="60" t="s">
        <v>48</v>
      </c>
      <c r="N4" s="17"/>
      <c r="O4" s="17" t="s">
        <v>53</v>
      </c>
      <c r="P4" s="17" t="s">
        <v>54</v>
      </c>
    </row>
    <row r="5" spans="2:16">
      <c r="B5" s="88" t="s">
        <v>75</v>
      </c>
      <c r="C5" s="62">
        <v>0</v>
      </c>
      <c r="D5" s="43" t="s">
        <v>19</v>
      </c>
      <c r="E5" s="43" t="s">
        <v>21</v>
      </c>
      <c r="F5" s="44" t="s">
        <v>19</v>
      </c>
      <c r="H5" s="88" t="s">
        <v>75</v>
      </c>
      <c r="I5" s="62" t="s">
        <v>18</v>
      </c>
      <c r="J5" s="43" t="s">
        <v>19</v>
      </c>
      <c r="K5" s="43">
        <v>0</v>
      </c>
      <c r="L5" s="44" t="s">
        <v>21</v>
      </c>
      <c r="N5" s="25">
        <v>4</v>
      </c>
      <c r="O5" s="10">
        <f>RIGHT(C5,1)+RIGHT(L5,1)+RIGHT(K5,1)+RIGHT(J5,1)+RIGHT(I5,1)+RIGHT(F5,1)+RIGHT(E5,1)+RIGHT(D5,1)</f>
        <v>10</v>
      </c>
      <c r="P5" s="10">
        <f>SUM(O5:O6)</f>
        <v>20</v>
      </c>
    </row>
    <row r="6" spans="2:16">
      <c r="B6" s="89"/>
      <c r="C6" s="63" t="s">
        <v>29</v>
      </c>
      <c r="D6" t="s">
        <v>22</v>
      </c>
      <c r="E6" t="s">
        <v>22</v>
      </c>
      <c r="F6" s="40" t="s">
        <v>29</v>
      </c>
      <c r="H6" s="89" t="s">
        <v>76</v>
      </c>
      <c r="I6" s="63">
        <v>0</v>
      </c>
      <c r="J6" t="s">
        <v>29</v>
      </c>
      <c r="K6" t="s">
        <v>22</v>
      </c>
      <c r="L6" s="40" t="s">
        <v>22</v>
      </c>
      <c r="N6" s="28">
        <v>3</v>
      </c>
      <c r="O6">
        <f t="shared" ref="O6:O20" si="0">RIGHT(C6,1)+RIGHT(L6,1)+RIGHT(K6,1)+RIGHT(J6,1)+RIGHT(I6,1)+RIGHT(F6,1)+RIGHT(E6,1)+RIGHT(D6,1)</f>
        <v>10</v>
      </c>
      <c r="P6" s="17"/>
    </row>
    <row r="7" spans="2:16">
      <c r="B7" s="89"/>
      <c r="C7" s="63">
        <v>0</v>
      </c>
      <c r="D7" t="s">
        <v>36</v>
      </c>
      <c r="E7" t="s">
        <v>77</v>
      </c>
      <c r="F7" s="40">
        <v>0</v>
      </c>
      <c r="H7" s="89" t="s">
        <v>76</v>
      </c>
      <c r="I7" s="63">
        <v>0</v>
      </c>
      <c r="J7" t="s">
        <v>36</v>
      </c>
      <c r="K7" t="s">
        <v>26</v>
      </c>
      <c r="L7" s="40">
        <v>0</v>
      </c>
      <c r="N7" s="28">
        <v>2</v>
      </c>
      <c r="O7">
        <f t="shared" si="0"/>
        <v>8</v>
      </c>
      <c r="P7" s="17"/>
    </row>
    <row r="8" spans="2:16" ht="17" thickBot="1">
      <c r="B8" s="90"/>
      <c r="C8" s="64">
        <v>0</v>
      </c>
      <c r="D8" s="65">
        <v>0</v>
      </c>
      <c r="E8" s="65">
        <v>0</v>
      </c>
      <c r="F8" s="66">
        <v>0</v>
      </c>
      <c r="H8" s="90" t="s">
        <v>76</v>
      </c>
      <c r="I8" s="64">
        <v>0</v>
      </c>
      <c r="J8" s="65">
        <v>0</v>
      </c>
      <c r="K8" s="65">
        <v>0</v>
      </c>
      <c r="L8" s="66">
        <v>0</v>
      </c>
      <c r="N8" s="28">
        <v>1</v>
      </c>
      <c r="O8" s="11">
        <f t="shared" si="0"/>
        <v>0</v>
      </c>
      <c r="P8" s="17"/>
    </row>
    <row r="9" spans="2:16">
      <c r="B9" s="88" t="s">
        <v>1</v>
      </c>
      <c r="C9" s="62" t="s">
        <v>21</v>
      </c>
      <c r="D9" s="43" t="s">
        <v>21</v>
      </c>
      <c r="E9" s="43" t="s">
        <v>19</v>
      </c>
      <c r="F9" s="44" t="s">
        <v>18</v>
      </c>
      <c r="H9" s="88" t="s">
        <v>1</v>
      </c>
      <c r="I9" s="62" t="s">
        <v>21</v>
      </c>
      <c r="J9" s="43" t="s">
        <v>21</v>
      </c>
      <c r="K9" s="43">
        <v>0</v>
      </c>
      <c r="L9" s="44" t="s">
        <v>19</v>
      </c>
      <c r="N9" s="25">
        <v>4</v>
      </c>
      <c r="O9" s="10">
        <f t="shared" si="0"/>
        <v>13</v>
      </c>
      <c r="P9" s="10">
        <f>SUM(O9:O10)</f>
        <v>22</v>
      </c>
    </row>
    <row r="10" spans="2:16">
      <c r="B10" s="89" t="s">
        <v>76</v>
      </c>
      <c r="C10" s="63">
        <v>0</v>
      </c>
      <c r="D10" t="s">
        <v>22</v>
      </c>
      <c r="E10">
        <v>0</v>
      </c>
      <c r="F10" s="40">
        <v>0</v>
      </c>
      <c r="H10" s="89" t="s">
        <v>76</v>
      </c>
      <c r="I10" s="63" t="s">
        <v>22</v>
      </c>
      <c r="J10" t="s">
        <v>29</v>
      </c>
      <c r="K10" t="s">
        <v>29</v>
      </c>
      <c r="L10" s="40" t="s">
        <v>24</v>
      </c>
      <c r="N10" s="28">
        <v>3</v>
      </c>
      <c r="O10">
        <f t="shared" si="0"/>
        <v>9</v>
      </c>
      <c r="P10" s="17"/>
    </row>
    <row r="11" spans="2:16">
      <c r="B11" s="89" t="s">
        <v>76</v>
      </c>
      <c r="C11" s="63" t="s">
        <v>36</v>
      </c>
      <c r="D11" t="s">
        <v>26</v>
      </c>
      <c r="E11" t="s">
        <v>36</v>
      </c>
      <c r="F11" s="40" t="s">
        <v>26</v>
      </c>
      <c r="H11" s="89" t="s">
        <v>76</v>
      </c>
      <c r="I11" s="63">
        <v>0</v>
      </c>
      <c r="J11" t="s">
        <v>26</v>
      </c>
      <c r="K11" t="s">
        <v>26</v>
      </c>
      <c r="L11" s="40" t="s">
        <v>26</v>
      </c>
      <c r="N11" s="28">
        <v>2</v>
      </c>
      <c r="O11">
        <f t="shared" si="0"/>
        <v>9</v>
      </c>
      <c r="P11" s="17"/>
    </row>
    <row r="12" spans="2:16" ht="17" thickBot="1">
      <c r="B12" s="90" t="s">
        <v>76</v>
      </c>
      <c r="C12" s="64">
        <v>0</v>
      </c>
      <c r="D12" s="65">
        <v>0</v>
      </c>
      <c r="E12" s="65">
        <v>0</v>
      </c>
      <c r="F12" s="66">
        <v>0</v>
      </c>
      <c r="H12" s="90" t="s">
        <v>76</v>
      </c>
      <c r="I12" s="64">
        <v>0</v>
      </c>
      <c r="J12" s="65">
        <v>0</v>
      </c>
      <c r="K12" s="65">
        <v>0</v>
      </c>
      <c r="L12" s="66">
        <v>0</v>
      </c>
      <c r="N12" s="30">
        <v>1</v>
      </c>
      <c r="O12" s="11">
        <f t="shared" si="0"/>
        <v>0</v>
      </c>
      <c r="P12" s="31"/>
    </row>
    <row r="13" spans="2:16">
      <c r="B13" s="88" t="s">
        <v>68</v>
      </c>
      <c r="C13" s="62" t="s">
        <v>21</v>
      </c>
      <c r="D13" s="43" t="s">
        <v>21</v>
      </c>
      <c r="E13" s="43" t="s">
        <v>19</v>
      </c>
      <c r="F13" s="44" t="s">
        <v>18</v>
      </c>
      <c r="H13" s="88" t="s">
        <v>68</v>
      </c>
      <c r="I13" s="62" t="s">
        <v>18</v>
      </c>
      <c r="J13" s="43">
        <v>0</v>
      </c>
      <c r="K13" s="43" t="s">
        <v>34</v>
      </c>
      <c r="L13" s="44" t="s">
        <v>21</v>
      </c>
      <c r="N13" s="25">
        <v>4</v>
      </c>
      <c r="O13" s="33">
        <f t="shared" si="0"/>
        <v>17</v>
      </c>
      <c r="P13" s="10">
        <f>SUM(O13:O14)</f>
        <v>27</v>
      </c>
    </row>
    <row r="14" spans="2:16">
      <c r="B14" s="89" t="s">
        <v>76</v>
      </c>
      <c r="C14" s="63" t="s">
        <v>29</v>
      </c>
      <c r="D14" t="s">
        <v>24</v>
      </c>
      <c r="E14" t="s">
        <v>24</v>
      </c>
      <c r="F14" s="40" t="s">
        <v>22</v>
      </c>
      <c r="H14" s="89" t="s">
        <v>76</v>
      </c>
      <c r="I14" s="63">
        <v>0</v>
      </c>
      <c r="J14">
        <v>0</v>
      </c>
      <c r="K14">
        <v>0</v>
      </c>
      <c r="L14" s="40" t="s">
        <v>22</v>
      </c>
      <c r="N14" s="28">
        <v>3</v>
      </c>
      <c r="O14">
        <f t="shared" si="0"/>
        <v>10</v>
      </c>
      <c r="P14" s="17"/>
    </row>
    <row r="15" spans="2:16">
      <c r="B15" s="89" t="s">
        <v>76</v>
      </c>
      <c r="C15" s="63">
        <v>0</v>
      </c>
      <c r="D15" t="s">
        <v>26</v>
      </c>
      <c r="E15">
        <v>0</v>
      </c>
      <c r="F15" s="40">
        <v>0</v>
      </c>
      <c r="H15" s="89" t="s">
        <v>76</v>
      </c>
      <c r="I15" s="63">
        <v>0</v>
      </c>
      <c r="J15" t="s">
        <v>26</v>
      </c>
      <c r="K15" t="s">
        <v>26</v>
      </c>
      <c r="L15" s="40">
        <v>0</v>
      </c>
      <c r="N15" s="28">
        <v>2</v>
      </c>
      <c r="O15">
        <f t="shared" si="0"/>
        <v>3</v>
      </c>
      <c r="P15" s="17"/>
    </row>
    <row r="16" spans="2:16" ht="17" thickBot="1">
      <c r="B16" s="90"/>
      <c r="C16" s="64">
        <v>0</v>
      </c>
      <c r="D16" s="65">
        <v>0</v>
      </c>
      <c r="E16" s="65">
        <v>0</v>
      </c>
      <c r="F16" s="66">
        <v>0</v>
      </c>
      <c r="H16" s="90"/>
      <c r="I16" s="64">
        <v>0</v>
      </c>
      <c r="J16" s="65">
        <v>0</v>
      </c>
      <c r="K16" s="65">
        <v>0</v>
      </c>
      <c r="L16" s="66">
        <v>0</v>
      </c>
      <c r="N16" s="30">
        <v>1</v>
      </c>
      <c r="O16" s="11">
        <f t="shared" si="0"/>
        <v>0</v>
      </c>
      <c r="P16" s="31"/>
    </row>
    <row r="17" spans="2:16">
      <c r="B17" s="88" t="s">
        <v>70</v>
      </c>
      <c r="C17" s="62">
        <v>0</v>
      </c>
      <c r="D17" s="43" t="s">
        <v>19</v>
      </c>
      <c r="E17" s="43" t="s">
        <v>19</v>
      </c>
      <c r="F17" s="44">
        <v>0</v>
      </c>
      <c r="H17" s="88" t="s">
        <v>70</v>
      </c>
      <c r="I17" s="62" t="s">
        <v>19</v>
      </c>
      <c r="J17" s="43" t="s">
        <v>21</v>
      </c>
      <c r="K17" s="43" t="s">
        <v>19</v>
      </c>
      <c r="L17" s="44">
        <v>0</v>
      </c>
      <c r="N17" s="25">
        <v>4</v>
      </c>
      <c r="O17" s="10">
        <f t="shared" si="0"/>
        <v>6</v>
      </c>
      <c r="P17" s="10">
        <f>SUM(O17:O18)</f>
        <v>15</v>
      </c>
    </row>
    <row r="18" spans="2:16">
      <c r="B18" s="89" t="s">
        <v>76</v>
      </c>
      <c r="C18" s="63">
        <v>0</v>
      </c>
      <c r="D18" t="s">
        <v>22</v>
      </c>
      <c r="E18" t="s">
        <v>22</v>
      </c>
      <c r="F18" s="40" t="s">
        <v>24</v>
      </c>
      <c r="H18" s="89" t="s">
        <v>76</v>
      </c>
      <c r="I18" s="63" t="s">
        <v>22</v>
      </c>
      <c r="J18" t="s">
        <v>22</v>
      </c>
      <c r="K18" t="s">
        <v>29</v>
      </c>
      <c r="L18" s="40">
        <v>0</v>
      </c>
      <c r="N18" s="28">
        <v>3</v>
      </c>
      <c r="O18">
        <f t="shared" si="0"/>
        <v>9</v>
      </c>
      <c r="P18" s="17"/>
    </row>
    <row r="19" spans="2:16">
      <c r="B19" s="89" t="s">
        <v>76</v>
      </c>
      <c r="C19" s="63" t="s">
        <v>36</v>
      </c>
      <c r="D19" t="s">
        <v>77</v>
      </c>
      <c r="E19">
        <v>0</v>
      </c>
      <c r="F19" s="40">
        <v>0</v>
      </c>
      <c r="H19" s="89" t="s">
        <v>76</v>
      </c>
      <c r="I19" s="63" t="s">
        <v>36</v>
      </c>
      <c r="J19" t="s">
        <v>26</v>
      </c>
      <c r="K19" t="s">
        <v>36</v>
      </c>
      <c r="L19" s="40" t="s">
        <v>77</v>
      </c>
      <c r="N19" s="28">
        <v>2</v>
      </c>
      <c r="O19">
        <f t="shared" si="0"/>
        <v>13</v>
      </c>
      <c r="P19" s="17"/>
    </row>
    <row r="20" spans="2:16" ht="17" thickBot="1">
      <c r="B20" s="90"/>
      <c r="C20" s="64">
        <v>0</v>
      </c>
      <c r="D20" s="65">
        <v>0</v>
      </c>
      <c r="E20" s="65">
        <v>0</v>
      </c>
      <c r="F20" s="66">
        <v>0</v>
      </c>
      <c r="H20" s="90"/>
      <c r="I20" s="64">
        <v>0</v>
      </c>
      <c r="J20" s="65">
        <v>0</v>
      </c>
      <c r="K20" s="65">
        <v>0</v>
      </c>
      <c r="L20" s="66">
        <v>0</v>
      </c>
      <c r="N20" s="30">
        <v>1</v>
      </c>
      <c r="O20" s="11">
        <f t="shared" si="0"/>
        <v>0</v>
      </c>
      <c r="P20" s="31"/>
    </row>
  </sheetData>
  <sortState xmlns:xlrd2="http://schemas.microsoft.com/office/spreadsheetml/2017/richdata2" ref="E17:F18">
    <sortCondition descending="1" ref="E17:E18"/>
  </sortState>
  <mergeCells count="10">
    <mergeCell ref="B3:B4"/>
    <mergeCell ref="H3:H4"/>
    <mergeCell ref="B5:B8"/>
    <mergeCell ref="B9:B12"/>
    <mergeCell ref="B13:B16"/>
    <mergeCell ref="B17:B20"/>
    <mergeCell ref="H5:H8"/>
    <mergeCell ref="H9:H12"/>
    <mergeCell ref="H13:H16"/>
    <mergeCell ref="H17:H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3A3DE-5E50-4641-83CA-5519D356E272}">
  <dimension ref="B2:P23"/>
  <sheetViews>
    <sheetView zoomScale="125" workbookViewId="0">
      <selection activeCell="B8" sqref="B8:B11"/>
    </sheetView>
  </sheetViews>
  <sheetFormatPr baseColWidth="10" defaultColWidth="11" defaultRowHeight="16"/>
  <cols>
    <col min="7" max="7" width="4.5" customWidth="1"/>
    <col min="14" max="14" width="3.33203125" customWidth="1"/>
  </cols>
  <sheetData>
    <row r="2" spans="2:16" ht="57" customHeight="1"/>
    <row r="5" spans="2:16" ht="17" thickBot="1">
      <c r="B5" t="s">
        <v>78</v>
      </c>
      <c r="H5" t="s">
        <v>79</v>
      </c>
    </row>
    <row r="6" spans="2:16" ht="16" customHeight="1">
      <c r="B6" s="97" t="s">
        <v>40</v>
      </c>
      <c r="C6" s="34" t="s">
        <v>41</v>
      </c>
      <c r="D6" s="34" t="s">
        <v>80</v>
      </c>
      <c r="E6" s="34" t="s">
        <v>43</v>
      </c>
      <c r="F6" s="34" t="s">
        <v>44</v>
      </c>
      <c r="H6" s="97" t="s">
        <v>40</v>
      </c>
      <c r="I6" s="34" t="s">
        <v>41</v>
      </c>
      <c r="J6" s="34" t="s">
        <v>80</v>
      </c>
      <c r="K6" s="34" t="s">
        <v>43</v>
      </c>
      <c r="L6" s="34" t="s">
        <v>44</v>
      </c>
    </row>
    <row r="7" spans="2:16" ht="29" thickBot="1">
      <c r="B7" s="98"/>
      <c r="C7" s="35" t="s">
        <v>49</v>
      </c>
      <c r="D7" s="35" t="s">
        <v>50</v>
      </c>
      <c r="E7" s="35" t="s">
        <v>51</v>
      </c>
      <c r="F7" s="35" t="s">
        <v>52</v>
      </c>
      <c r="H7" s="98"/>
      <c r="I7" s="35" t="s">
        <v>49</v>
      </c>
      <c r="J7" s="35" t="s">
        <v>50</v>
      </c>
      <c r="K7" s="35" t="s">
        <v>51</v>
      </c>
      <c r="L7" s="35" t="s">
        <v>52</v>
      </c>
      <c r="N7" s="17"/>
      <c r="O7" s="75" t="s">
        <v>81</v>
      </c>
      <c r="P7" s="75" t="s">
        <v>82</v>
      </c>
    </row>
    <row r="8" spans="2:16" ht="16" customHeight="1">
      <c r="B8" s="94" t="s">
        <v>55</v>
      </c>
      <c r="C8" s="68" t="s">
        <v>83</v>
      </c>
      <c r="D8" s="71">
        <v>0</v>
      </c>
      <c r="E8" s="68" t="s">
        <v>83</v>
      </c>
      <c r="F8" s="71">
        <v>0</v>
      </c>
      <c r="G8" s="72"/>
      <c r="H8" s="94" t="s">
        <v>55</v>
      </c>
      <c r="I8" s="68" t="s">
        <v>83</v>
      </c>
      <c r="J8" s="71" t="s">
        <v>84</v>
      </c>
      <c r="K8" s="68" t="s">
        <v>84</v>
      </c>
      <c r="L8" s="71" t="s">
        <v>84</v>
      </c>
      <c r="N8" s="25">
        <v>4</v>
      </c>
      <c r="O8" s="76">
        <f>RIGHT(C8,1)+RIGHT(L8,1)+RIGHT(K8,1)+RIGHT(J8,1)+RIGHT(I8,1)+RIGHT(F8,1)+RIGHT(E8,1)+RIGHT(D8,1)</f>
        <v>9</v>
      </c>
      <c r="P8" s="76">
        <f>SUM(O8:O9)</f>
        <v>21</v>
      </c>
    </row>
    <row r="9" spans="2:16">
      <c r="B9" s="95"/>
      <c r="C9" s="69" t="s">
        <v>85</v>
      </c>
      <c r="D9" s="69" t="s">
        <v>86</v>
      </c>
      <c r="E9" s="69" t="s">
        <v>87</v>
      </c>
      <c r="F9" s="73">
        <v>0</v>
      </c>
      <c r="G9" s="72"/>
      <c r="H9" s="95"/>
      <c r="I9" s="69">
        <v>0</v>
      </c>
      <c r="J9" s="69" t="s">
        <v>87</v>
      </c>
      <c r="K9" s="69">
        <v>0</v>
      </c>
      <c r="L9" s="73" t="s">
        <v>88</v>
      </c>
      <c r="N9" s="28">
        <v>3</v>
      </c>
      <c r="O9" s="72">
        <f t="shared" ref="O9:O23" si="0">RIGHT(C9,1)+RIGHT(L9,1)+RIGHT(K9,1)+RIGHT(J9,1)+RIGHT(I9,1)+RIGHT(F9,1)+RIGHT(E9,1)+RIGHT(D9,1)</f>
        <v>12</v>
      </c>
      <c r="P9" s="75"/>
    </row>
    <row r="10" spans="2:16">
      <c r="B10" s="95"/>
      <c r="C10" s="69">
        <v>0</v>
      </c>
      <c r="D10" s="69">
        <v>0</v>
      </c>
      <c r="E10" s="69" t="s">
        <v>89</v>
      </c>
      <c r="F10" s="69" t="s">
        <v>90</v>
      </c>
      <c r="G10" s="72"/>
      <c r="H10" s="95"/>
      <c r="I10" s="69" t="s">
        <v>91</v>
      </c>
      <c r="J10" s="69">
        <v>0</v>
      </c>
      <c r="K10" s="69" t="s">
        <v>89</v>
      </c>
      <c r="L10" s="69">
        <v>0</v>
      </c>
      <c r="N10" s="28">
        <v>2</v>
      </c>
      <c r="O10" s="72">
        <f t="shared" si="0"/>
        <v>8</v>
      </c>
      <c r="P10" s="75"/>
    </row>
    <row r="11" spans="2:16" ht="18" thickBot="1">
      <c r="B11" s="96"/>
      <c r="C11" s="74">
        <v>0</v>
      </c>
      <c r="D11" s="70">
        <v>0</v>
      </c>
      <c r="E11" s="70" t="s">
        <v>92</v>
      </c>
      <c r="F11" s="70" t="s">
        <v>92</v>
      </c>
      <c r="G11" s="72"/>
      <c r="H11" s="96"/>
      <c r="I11" s="74" t="s">
        <v>92</v>
      </c>
      <c r="J11" s="70" t="s">
        <v>93</v>
      </c>
      <c r="K11" s="70" t="s">
        <v>92</v>
      </c>
      <c r="L11" s="70">
        <v>0</v>
      </c>
      <c r="N11" s="28">
        <v>1</v>
      </c>
      <c r="O11" s="72">
        <f t="shared" si="0"/>
        <v>6</v>
      </c>
      <c r="P11" s="75"/>
    </row>
    <row r="12" spans="2:16">
      <c r="B12" s="94" t="s">
        <v>1</v>
      </c>
      <c r="C12" s="68">
        <v>0</v>
      </c>
      <c r="D12" s="71">
        <v>0</v>
      </c>
      <c r="E12" s="68">
        <v>0</v>
      </c>
      <c r="F12" s="71" t="s">
        <v>94</v>
      </c>
      <c r="G12" s="72"/>
      <c r="H12" s="94" t="s">
        <v>1</v>
      </c>
      <c r="I12" s="68">
        <v>0</v>
      </c>
      <c r="J12" s="71" t="s">
        <v>84</v>
      </c>
      <c r="K12" s="68" t="s">
        <v>83</v>
      </c>
      <c r="L12" s="71" t="s">
        <v>83</v>
      </c>
      <c r="N12" s="25">
        <v>4</v>
      </c>
      <c r="O12" s="76">
        <f t="shared" si="0"/>
        <v>9</v>
      </c>
      <c r="P12" s="76">
        <f>SUM(O12:O13)</f>
        <v>15</v>
      </c>
    </row>
    <row r="13" spans="2:16">
      <c r="B13" s="95"/>
      <c r="C13" s="69">
        <v>0</v>
      </c>
      <c r="D13" s="69">
        <v>0</v>
      </c>
      <c r="E13" s="69" t="s">
        <v>88</v>
      </c>
      <c r="F13" s="73">
        <v>0</v>
      </c>
      <c r="G13" s="72"/>
      <c r="H13" s="95"/>
      <c r="I13" s="69" t="s">
        <v>85</v>
      </c>
      <c r="J13" s="69">
        <v>0</v>
      </c>
      <c r="K13" s="69" t="s">
        <v>87</v>
      </c>
      <c r="L13" s="73">
        <v>0</v>
      </c>
      <c r="N13" s="28">
        <v>3</v>
      </c>
      <c r="O13" s="72">
        <f t="shared" si="0"/>
        <v>6</v>
      </c>
      <c r="P13" s="75"/>
    </row>
    <row r="14" spans="2:16" ht="17" customHeight="1">
      <c r="B14" s="95"/>
      <c r="C14" s="69" t="s">
        <v>91</v>
      </c>
      <c r="D14" s="69" t="s">
        <v>89</v>
      </c>
      <c r="E14" s="69" t="s">
        <v>91</v>
      </c>
      <c r="F14" s="69">
        <v>0</v>
      </c>
      <c r="G14" s="72"/>
      <c r="H14" s="95"/>
      <c r="I14" s="69" t="s">
        <v>89</v>
      </c>
      <c r="J14" s="69" t="s">
        <v>95</v>
      </c>
      <c r="K14" s="69" t="s">
        <v>89</v>
      </c>
      <c r="L14" s="69" t="s">
        <v>95</v>
      </c>
      <c r="N14" s="28">
        <v>2</v>
      </c>
      <c r="O14" s="72">
        <f t="shared" si="0"/>
        <v>13</v>
      </c>
      <c r="P14" s="75"/>
    </row>
    <row r="15" spans="2:16" ht="16" customHeight="1" thickBot="1">
      <c r="B15" s="96"/>
      <c r="C15" s="74" t="s">
        <v>93</v>
      </c>
      <c r="D15" s="70" t="s">
        <v>96</v>
      </c>
      <c r="E15" s="70">
        <v>0</v>
      </c>
      <c r="F15" s="70">
        <v>0</v>
      </c>
      <c r="G15" s="72"/>
      <c r="H15" s="96"/>
      <c r="I15" s="74">
        <v>0</v>
      </c>
      <c r="J15" s="70">
        <v>0</v>
      </c>
      <c r="K15" s="70" t="s">
        <v>92</v>
      </c>
      <c r="L15" s="70">
        <v>0</v>
      </c>
      <c r="N15" s="30">
        <v>1</v>
      </c>
      <c r="O15" s="72">
        <f t="shared" si="0"/>
        <v>7</v>
      </c>
      <c r="P15" s="77"/>
    </row>
    <row r="16" spans="2:16" ht="16" customHeight="1">
      <c r="B16" s="94" t="s">
        <v>68</v>
      </c>
      <c r="C16" s="68" t="s">
        <v>97</v>
      </c>
      <c r="D16" s="71">
        <v>0</v>
      </c>
      <c r="E16" s="68" t="s">
        <v>84</v>
      </c>
      <c r="F16" s="71">
        <v>0</v>
      </c>
      <c r="G16" s="72"/>
      <c r="H16" s="94" t="s">
        <v>68</v>
      </c>
      <c r="I16" s="68" t="s">
        <v>83</v>
      </c>
      <c r="J16" s="71" t="s">
        <v>83</v>
      </c>
      <c r="K16" s="68" t="s">
        <v>83</v>
      </c>
      <c r="L16" s="71">
        <v>0</v>
      </c>
      <c r="N16" s="25">
        <v>4</v>
      </c>
      <c r="O16" s="78">
        <f t="shared" si="0"/>
        <v>8</v>
      </c>
      <c r="P16" s="76">
        <f>SUM(O16:O17)</f>
        <v>16</v>
      </c>
    </row>
    <row r="17" spans="2:16" ht="16" customHeight="1">
      <c r="B17" s="95"/>
      <c r="C17" s="69">
        <v>0</v>
      </c>
      <c r="D17" s="69">
        <v>0</v>
      </c>
      <c r="E17" s="69" t="s">
        <v>87</v>
      </c>
      <c r="F17" s="73" t="s">
        <v>87</v>
      </c>
      <c r="G17" s="72"/>
      <c r="H17" s="95"/>
      <c r="I17" s="69" t="s">
        <v>87</v>
      </c>
      <c r="J17" s="69">
        <v>0</v>
      </c>
      <c r="K17" s="69" t="s">
        <v>85</v>
      </c>
      <c r="L17" s="73" t="s">
        <v>88</v>
      </c>
      <c r="N17" s="28">
        <v>3</v>
      </c>
      <c r="O17" s="72">
        <f t="shared" si="0"/>
        <v>8</v>
      </c>
      <c r="P17" s="75"/>
    </row>
    <row r="18" spans="2:16">
      <c r="B18" s="95"/>
      <c r="C18" s="69" t="s">
        <v>89</v>
      </c>
      <c r="D18" s="69" t="s">
        <v>90</v>
      </c>
      <c r="E18" s="69">
        <v>0</v>
      </c>
      <c r="F18" s="69" t="s">
        <v>95</v>
      </c>
      <c r="G18" s="72"/>
      <c r="H18" s="95"/>
      <c r="I18" s="69" t="s">
        <v>89</v>
      </c>
      <c r="J18" s="69" t="s">
        <v>89</v>
      </c>
      <c r="K18" s="69">
        <v>0</v>
      </c>
      <c r="L18" s="69" t="s">
        <v>89</v>
      </c>
      <c r="N18" s="28">
        <v>2</v>
      </c>
      <c r="O18" s="72">
        <f t="shared" si="0"/>
        <v>11</v>
      </c>
      <c r="P18" s="75"/>
    </row>
    <row r="19" spans="2:16" ht="16" customHeight="1" thickBot="1">
      <c r="B19" s="96"/>
      <c r="C19" s="74">
        <v>0</v>
      </c>
      <c r="D19" s="70" t="s">
        <v>92</v>
      </c>
      <c r="E19" s="70" t="s">
        <v>92</v>
      </c>
      <c r="F19" s="70" t="s">
        <v>92</v>
      </c>
      <c r="G19" s="72"/>
      <c r="H19" s="96"/>
      <c r="I19" s="74" t="s">
        <v>92</v>
      </c>
      <c r="J19" s="70" t="s">
        <v>98</v>
      </c>
      <c r="K19" s="70">
        <v>0</v>
      </c>
      <c r="L19" s="70" t="s">
        <v>92</v>
      </c>
      <c r="N19" s="30">
        <v>1</v>
      </c>
      <c r="O19" s="72">
        <f t="shared" si="0"/>
        <v>8</v>
      </c>
      <c r="P19" s="77"/>
    </row>
    <row r="20" spans="2:16">
      <c r="B20" s="94" t="s">
        <v>70</v>
      </c>
      <c r="C20" s="68">
        <v>0</v>
      </c>
      <c r="D20" s="71" t="s">
        <v>94</v>
      </c>
      <c r="E20" s="68" t="s">
        <v>83</v>
      </c>
      <c r="F20" s="71" t="s">
        <v>84</v>
      </c>
      <c r="G20" s="72"/>
      <c r="H20" s="94" t="s">
        <v>70</v>
      </c>
      <c r="I20" s="68" t="s">
        <v>84</v>
      </c>
      <c r="J20" s="71" t="s">
        <v>83</v>
      </c>
      <c r="K20" s="68">
        <v>0</v>
      </c>
      <c r="L20" s="71" t="s">
        <v>83</v>
      </c>
      <c r="N20" s="25">
        <v>4</v>
      </c>
      <c r="O20" s="76">
        <f t="shared" si="0"/>
        <v>12</v>
      </c>
      <c r="P20" s="76">
        <f>SUM(O20:O21)</f>
        <v>17</v>
      </c>
    </row>
    <row r="21" spans="2:16">
      <c r="B21" s="95"/>
      <c r="C21" s="69" t="s">
        <v>87</v>
      </c>
      <c r="D21" s="69">
        <v>0</v>
      </c>
      <c r="E21" s="69">
        <v>0</v>
      </c>
      <c r="F21" s="73" t="s">
        <v>85</v>
      </c>
      <c r="G21" s="72"/>
      <c r="H21" s="95"/>
      <c r="I21" s="69">
        <v>0</v>
      </c>
      <c r="J21" s="69" t="s">
        <v>87</v>
      </c>
      <c r="K21" s="69">
        <v>0</v>
      </c>
      <c r="L21" s="73">
        <v>0</v>
      </c>
      <c r="N21" s="28">
        <v>3</v>
      </c>
      <c r="O21" s="72">
        <f t="shared" si="0"/>
        <v>5</v>
      </c>
      <c r="P21" s="75"/>
    </row>
    <row r="22" spans="2:16">
      <c r="B22" s="95"/>
      <c r="C22" s="69" t="s">
        <v>89</v>
      </c>
      <c r="D22" s="69">
        <v>0</v>
      </c>
      <c r="E22" s="69" t="s">
        <v>89</v>
      </c>
      <c r="F22" s="69">
        <v>0</v>
      </c>
      <c r="G22" s="72"/>
      <c r="H22" s="95"/>
      <c r="I22" s="69">
        <v>0</v>
      </c>
      <c r="J22" s="69" t="s">
        <v>95</v>
      </c>
      <c r="K22" s="69" t="s">
        <v>91</v>
      </c>
      <c r="L22" s="69">
        <v>0</v>
      </c>
      <c r="N22" s="28">
        <v>2</v>
      </c>
      <c r="O22" s="72">
        <f t="shared" si="0"/>
        <v>7</v>
      </c>
      <c r="P22" s="75"/>
    </row>
    <row r="23" spans="2:16" ht="18" thickBot="1">
      <c r="B23" s="96"/>
      <c r="C23" s="74" t="s">
        <v>93</v>
      </c>
      <c r="D23" s="70">
        <v>0</v>
      </c>
      <c r="E23" s="70" t="s">
        <v>93</v>
      </c>
      <c r="F23" s="70">
        <v>0</v>
      </c>
      <c r="G23" s="72"/>
      <c r="H23" s="96"/>
      <c r="I23" s="74" t="s">
        <v>93</v>
      </c>
      <c r="J23" s="70">
        <v>0</v>
      </c>
      <c r="K23" s="70" t="s">
        <v>93</v>
      </c>
      <c r="L23" s="70" t="s">
        <v>98</v>
      </c>
      <c r="N23" s="30">
        <v>1</v>
      </c>
      <c r="O23" s="79">
        <f t="shared" si="0"/>
        <v>11</v>
      </c>
      <c r="P23" s="77"/>
    </row>
  </sheetData>
  <mergeCells count="10">
    <mergeCell ref="B20:B23"/>
    <mergeCell ref="B16:B19"/>
    <mergeCell ref="B12:B15"/>
    <mergeCell ref="B6:B7"/>
    <mergeCell ref="B8:B11"/>
    <mergeCell ref="H20:H23"/>
    <mergeCell ref="H16:H19"/>
    <mergeCell ref="H12:H15"/>
    <mergeCell ref="H8:H11"/>
    <mergeCell ref="H6:H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06DFA-EA7D-7D49-8987-ACF819D6C1B2}">
  <dimension ref="B2:P23"/>
  <sheetViews>
    <sheetView topLeftCell="G1" zoomScale="162" workbookViewId="0">
      <selection activeCell="G2" sqref="G2"/>
    </sheetView>
  </sheetViews>
  <sheetFormatPr baseColWidth="10" defaultColWidth="11" defaultRowHeight="16"/>
  <sheetData>
    <row r="2" spans="2:16" ht="41" customHeight="1"/>
    <row r="5" spans="2:16" ht="17" thickBot="1">
      <c r="B5" t="s">
        <v>99</v>
      </c>
      <c r="E5" t="s">
        <v>100</v>
      </c>
      <c r="H5" t="s">
        <v>101</v>
      </c>
      <c r="K5" t="s">
        <v>102</v>
      </c>
    </row>
    <row r="6" spans="2:16" ht="36" thickTop="1" thickBot="1">
      <c r="B6" s="45" t="s">
        <v>12</v>
      </c>
      <c r="C6" s="46" t="s">
        <v>13</v>
      </c>
      <c r="D6" s="46" t="s">
        <v>14</v>
      </c>
      <c r="E6" s="46" t="s">
        <v>13</v>
      </c>
      <c r="F6" s="46" t="s">
        <v>14</v>
      </c>
      <c r="H6" s="45" t="s">
        <v>12</v>
      </c>
      <c r="I6" s="46" t="s">
        <v>13</v>
      </c>
      <c r="J6" s="46" t="s">
        <v>14</v>
      </c>
      <c r="K6" s="46" t="s">
        <v>13</v>
      </c>
      <c r="L6" s="46" t="s">
        <v>14</v>
      </c>
      <c r="N6" s="17"/>
      <c r="O6" s="17" t="s">
        <v>53</v>
      </c>
      <c r="P6" s="17" t="s">
        <v>54</v>
      </c>
    </row>
    <row r="7" spans="2:16" ht="18" thickTop="1">
      <c r="B7" s="99" t="s">
        <v>0</v>
      </c>
      <c r="C7" s="47" t="s">
        <v>19</v>
      </c>
      <c r="D7" s="47">
        <v>0</v>
      </c>
      <c r="E7" s="47" t="s">
        <v>21</v>
      </c>
      <c r="F7" s="47" t="s">
        <v>21</v>
      </c>
      <c r="H7" s="99" t="s">
        <v>0</v>
      </c>
      <c r="I7" s="47" t="s">
        <v>21</v>
      </c>
      <c r="J7" s="47" t="s">
        <v>19</v>
      </c>
      <c r="K7" s="47" t="s">
        <v>34</v>
      </c>
      <c r="L7" s="47" t="s">
        <v>18</v>
      </c>
      <c r="N7" s="25">
        <v>4</v>
      </c>
      <c r="O7" s="10">
        <f>RIGHT(C7,1)+RIGHT(L7,1)+RIGHT(K7,1)+RIGHT(J7,1)+RIGHT(I7,1)+RIGHT(F7,1)+RIGHT(E7,1)+RIGHT(D7,1)</f>
        <v>15</v>
      </c>
      <c r="P7" s="10">
        <f>SUM(O7:O8)</f>
        <v>21</v>
      </c>
    </row>
    <row r="8" spans="2:16" ht="17">
      <c r="B8" s="100"/>
      <c r="C8" s="47" t="s">
        <v>29</v>
      </c>
      <c r="D8" s="47" t="s">
        <v>22</v>
      </c>
      <c r="E8" s="47" t="s">
        <v>22</v>
      </c>
      <c r="F8" s="47" t="s">
        <v>22</v>
      </c>
      <c r="H8" s="100"/>
      <c r="I8" s="47">
        <v>0</v>
      </c>
      <c r="J8" s="47" t="s">
        <v>22</v>
      </c>
      <c r="K8" s="47">
        <v>0</v>
      </c>
      <c r="L8" s="47">
        <v>0</v>
      </c>
      <c r="N8" s="28">
        <v>3</v>
      </c>
      <c r="O8">
        <f t="shared" ref="O8:O22" si="0">RIGHT(C8,1)+RIGHT(L8,1)+RIGHT(K8,1)+RIGHT(J8,1)+RIGHT(I8,1)+RIGHT(F8,1)+RIGHT(E8,1)+RIGHT(D8,1)</f>
        <v>6</v>
      </c>
      <c r="P8" s="17"/>
    </row>
    <row r="9" spans="2:16" ht="17">
      <c r="B9" s="100"/>
      <c r="C9" s="47" t="s">
        <v>26</v>
      </c>
      <c r="D9" s="47" t="s">
        <v>36</v>
      </c>
      <c r="E9" s="47" t="s">
        <v>26</v>
      </c>
      <c r="F9" s="47" t="s">
        <v>26</v>
      </c>
      <c r="H9" s="100"/>
      <c r="I9" s="47" t="s">
        <v>36</v>
      </c>
      <c r="J9" s="47" t="s">
        <v>36</v>
      </c>
      <c r="K9" s="47">
        <v>0</v>
      </c>
      <c r="L9" s="47" t="s">
        <v>26</v>
      </c>
      <c r="N9" s="28">
        <v>2</v>
      </c>
      <c r="O9">
        <f t="shared" si="0"/>
        <v>10</v>
      </c>
      <c r="P9" s="17"/>
    </row>
    <row r="10" spans="2:16" ht="18" thickBot="1">
      <c r="B10" s="101"/>
      <c r="C10" s="48">
        <v>0</v>
      </c>
      <c r="D10" s="48" t="s">
        <v>32</v>
      </c>
      <c r="E10" s="48">
        <v>0</v>
      </c>
      <c r="F10" s="48">
        <v>0</v>
      </c>
      <c r="H10" s="101"/>
      <c r="I10" s="48">
        <v>0</v>
      </c>
      <c r="J10" s="48">
        <v>0</v>
      </c>
      <c r="K10" s="48">
        <v>0</v>
      </c>
      <c r="L10" s="48">
        <v>0</v>
      </c>
      <c r="N10" s="28">
        <v>1</v>
      </c>
      <c r="O10" s="11">
        <f t="shared" si="0"/>
        <v>1</v>
      </c>
      <c r="P10" s="17"/>
    </row>
    <row r="11" spans="2:16" ht="18" thickTop="1">
      <c r="B11" s="99" t="s">
        <v>1</v>
      </c>
      <c r="C11" s="47" t="s">
        <v>18</v>
      </c>
      <c r="D11" s="47">
        <v>0</v>
      </c>
      <c r="E11" s="47" t="s">
        <v>21</v>
      </c>
      <c r="F11" s="47" t="s">
        <v>21</v>
      </c>
      <c r="H11" s="99" t="s">
        <v>1</v>
      </c>
      <c r="I11" s="47" t="s">
        <v>21</v>
      </c>
      <c r="J11" s="47" t="s">
        <v>34</v>
      </c>
      <c r="K11" s="47" t="s">
        <v>34</v>
      </c>
      <c r="L11" s="47" t="s">
        <v>19</v>
      </c>
      <c r="N11" s="25">
        <v>4</v>
      </c>
      <c r="O11" s="10">
        <f t="shared" si="0"/>
        <v>18</v>
      </c>
      <c r="P11" s="10">
        <f>SUM(O11:O12)</f>
        <v>26</v>
      </c>
    </row>
    <row r="12" spans="2:16" ht="19" customHeight="1">
      <c r="B12" s="100"/>
      <c r="C12" s="47" t="s">
        <v>22</v>
      </c>
      <c r="D12" s="47" t="s">
        <v>22</v>
      </c>
      <c r="E12" s="47" t="s">
        <v>29</v>
      </c>
      <c r="F12" s="47" t="s">
        <v>22</v>
      </c>
      <c r="H12" s="100"/>
      <c r="I12" s="47" t="s">
        <v>29</v>
      </c>
      <c r="J12" s="47">
        <v>0</v>
      </c>
      <c r="K12" s="47">
        <v>0</v>
      </c>
      <c r="L12" s="47" t="s">
        <v>22</v>
      </c>
      <c r="N12" s="28">
        <v>3</v>
      </c>
      <c r="O12">
        <f t="shared" si="0"/>
        <v>8</v>
      </c>
      <c r="P12" s="17"/>
    </row>
    <row r="13" spans="2:16" ht="19" customHeight="1">
      <c r="B13" s="100"/>
      <c r="C13" s="47">
        <v>0</v>
      </c>
      <c r="D13" s="47" t="s">
        <v>36</v>
      </c>
      <c r="E13" s="47">
        <v>0</v>
      </c>
      <c r="F13" s="47">
        <v>0</v>
      </c>
      <c r="H13" s="100"/>
      <c r="I13" s="47">
        <v>0</v>
      </c>
      <c r="J13" s="47">
        <v>0</v>
      </c>
      <c r="K13" s="47">
        <v>0</v>
      </c>
      <c r="L13" s="47" t="s">
        <v>36</v>
      </c>
      <c r="N13" s="28">
        <v>2</v>
      </c>
      <c r="O13">
        <f t="shared" si="0"/>
        <v>4</v>
      </c>
      <c r="P13" s="17"/>
    </row>
    <row r="14" spans="2:16" ht="19" customHeight="1" thickBot="1">
      <c r="B14" s="101"/>
      <c r="C14" s="48">
        <v>0</v>
      </c>
      <c r="D14" s="48" t="s">
        <v>32</v>
      </c>
      <c r="E14" s="48">
        <v>0</v>
      </c>
      <c r="F14" s="48" t="s">
        <v>32</v>
      </c>
      <c r="H14" s="101"/>
      <c r="I14" s="48">
        <v>0</v>
      </c>
      <c r="J14" s="48">
        <v>0</v>
      </c>
      <c r="K14" s="48">
        <v>0</v>
      </c>
      <c r="L14" s="48">
        <v>0</v>
      </c>
      <c r="N14" s="30">
        <v>1</v>
      </c>
      <c r="O14" s="11">
        <f t="shared" si="0"/>
        <v>2</v>
      </c>
      <c r="P14" s="31"/>
    </row>
    <row r="15" spans="2:16" ht="19" customHeight="1" thickTop="1">
      <c r="B15" s="99" t="s">
        <v>33</v>
      </c>
      <c r="C15" s="47" t="s">
        <v>21</v>
      </c>
      <c r="D15" s="47" t="s">
        <v>19</v>
      </c>
      <c r="E15" s="47" t="s">
        <v>18</v>
      </c>
      <c r="F15" s="47" t="s">
        <v>18</v>
      </c>
      <c r="H15" s="99" t="s">
        <v>33</v>
      </c>
      <c r="I15" s="47" t="s">
        <v>18</v>
      </c>
      <c r="J15" s="47" t="s">
        <v>19</v>
      </c>
      <c r="K15" s="47" t="s">
        <v>19</v>
      </c>
      <c r="L15" s="47" t="s">
        <v>21</v>
      </c>
      <c r="N15" s="25">
        <v>4</v>
      </c>
      <c r="O15" s="33">
        <f t="shared" si="0"/>
        <v>16</v>
      </c>
      <c r="P15" s="10">
        <f>SUM(O15:O16)</f>
        <v>27</v>
      </c>
    </row>
    <row r="16" spans="2:16" ht="17">
      <c r="B16" s="100"/>
      <c r="C16" s="47" t="s">
        <v>22</v>
      </c>
      <c r="D16" s="47" t="s">
        <v>29</v>
      </c>
      <c r="E16" s="47" t="s">
        <v>22</v>
      </c>
      <c r="F16" s="47" t="s">
        <v>22</v>
      </c>
      <c r="H16" s="100"/>
      <c r="I16" s="47" t="s">
        <v>22</v>
      </c>
      <c r="J16" s="47" t="s">
        <v>24</v>
      </c>
      <c r="K16" s="47" t="s">
        <v>29</v>
      </c>
      <c r="L16" s="47">
        <v>0</v>
      </c>
      <c r="N16" s="28">
        <v>3</v>
      </c>
      <c r="O16">
        <f t="shared" si="0"/>
        <v>11</v>
      </c>
      <c r="P16" s="17"/>
    </row>
    <row r="17" spans="2:16" ht="17">
      <c r="B17" s="100"/>
      <c r="C17" s="47" t="s">
        <v>26</v>
      </c>
      <c r="D17" s="47" t="s">
        <v>26</v>
      </c>
      <c r="E17" s="47">
        <v>0</v>
      </c>
      <c r="F17" s="47">
        <v>0</v>
      </c>
      <c r="H17" s="100"/>
      <c r="I17" s="47">
        <v>0</v>
      </c>
      <c r="J17" s="47">
        <v>0</v>
      </c>
      <c r="K17" s="47" t="s">
        <v>26</v>
      </c>
      <c r="L17" s="47" t="s">
        <v>36</v>
      </c>
      <c r="N17" s="28">
        <v>2</v>
      </c>
      <c r="O17">
        <f t="shared" si="0"/>
        <v>5</v>
      </c>
      <c r="P17" s="17"/>
    </row>
    <row r="18" spans="2:16" ht="17" thickBot="1">
      <c r="B18" s="101"/>
      <c r="C18" s="48">
        <v>0</v>
      </c>
      <c r="D18" s="48">
        <v>0</v>
      </c>
      <c r="E18" s="48">
        <v>0</v>
      </c>
      <c r="F18" s="48">
        <v>0</v>
      </c>
      <c r="H18" s="101"/>
      <c r="I18" s="48">
        <v>0</v>
      </c>
      <c r="J18" s="48">
        <v>0</v>
      </c>
      <c r="K18" s="48">
        <v>0</v>
      </c>
      <c r="L18" s="48">
        <v>0</v>
      </c>
      <c r="N18" s="30">
        <v>1</v>
      </c>
      <c r="O18" s="11">
        <f t="shared" si="0"/>
        <v>0</v>
      </c>
      <c r="P18" s="31"/>
    </row>
    <row r="19" spans="2:16" ht="18" customHeight="1" thickTop="1">
      <c r="B19" s="99" t="s">
        <v>35</v>
      </c>
      <c r="C19" s="47" t="s">
        <v>18</v>
      </c>
      <c r="D19" s="47" t="s">
        <v>21</v>
      </c>
      <c r="E19" s="47" t="s">
        <v>21</v>
      </c>
      <c r="F19" s="47" t="s">
        <v>21</v>
      </c>
      <c r="H19" s="99" t="s">
        <v>35</v>
      </c>
      <c r="I19" s="47" t="s">
        <v>21</v>
      </c>
      <c r="J19" s="47" t="s">
        <v>21</v>
      </c>
      <c r="K19" s="47">
        <v>0</v>
      </c>
      <c r="L19" s="47" t="s">
        <v>21</v>
      </c>
      <c r="N19" s="25">
        <v>4</v>
      </c>
      <c r="O19" s="10">
        <f t="shared" si="0"/>
        <v>15</v>
      </c>
      <c r="P19" s="10">
        <f>SUM(O19:O20)</f>
        <v>27</v>
      </c>
    </row>
    <row r="20" spans="2:16" ht="17">
      <c r="B20" s="100"/>
      <c r="C20" s="47" t="s">
        <v>22</v>
      </c>
      <c r="D20" s="47" t="s">
        <v>29</v>
      </c>
      <c r="E20" s="47" t="s">
        <v>29</v>
      </c>
      <c r="F20" s="47" t="s">
        <v>29</v>
      </c>
      <c r="H20" s="100"/>
      <c r="I20" s="47" t="s">
        <v>29</v>
      </c>
      <c r="J20" s="47">
        <v>0</v>
      </c>
      <c r="K20" s="47" t="s">
        <v>22</v>
      </c>
      <c r="L20" s="47" t="s">
        <v>29</v>
      </c>
      <c r="N20" s="28">
        <v>3</v>
      </c>
      <c r="O20">
        <f t="shared" si="0"/>
        <v>12</v>
      </c>
      <c r="P20" s="17"/>
    </row>
    <row r="21" spans="2:16" ht="17">
      <c r="B21" s="100"/>
      <c r="C21" s="47">
        <v>0</v>
      </c>
      <c r="D21" s="47">
        <v>0</v>
      </c>
      <c r="E21" s="47">
        <v>0</v>
      </c>
      <c r="F21" s="47">
        <v>0</v>
      </c>
      <c r="H21" s="100"/>
      <c r="I21" s="47">
        <v>0</v>
      </c>
      <c r="J21" s="47" t="s">
        <v>36</v>
      </c>
      <c r="K21" s="47" t="s">
        <v>36</v>
      </c>
      <c r="L21" s="47">
        <v>0</v>
      </c>
      <c r="N21" s="28">
        <v>2</v>
      </c>
      <c r="O21">
        <f t="shared" si="0"/>
        <v>4</v>
      </c>
      <c r="P21" s="17"/>
    </row>
    <row r="22" spans="2:16" ht="18" thickBot="1">
      <c r="B22" s="101"/>
      <c r="C22" s="48">
        <v>0</v>
      </c>
      <c r="D22" s="48">
        <v>0</v>
      </c>
      <c r="E22" s="48">
        <v>0</v>
      </c>
      <c r="F22" s="48">
        <v>0</v>
      </c>
      <c r="H22" s="101"/>
      <c r="I22" s="48">
        <v>0</v>
      </c>
      <c r="J22" s="48">
        <v>0</v>
      </c>
      <c r="K22" s="48" t="s">
        <v>32</v>
      </c>
      <c r="L22" s="48">
        <v>0</v>
      </c>
      <c r="N22" s="30">
        <v>1</v>
      </c>
      <c r="O22" s="11">
        <f t="shared" si="0"/>
        <v>1</v>
      </c>
      <c r="P22" s="31"/>
    </row>
    <row r="23" spans="2:16" ht="17" thickTop="1"/>
  </sheetData>
  <mergeCells count="8">
    <mergeCell ref="H11:H14"/>
    <mergeCell ref="H15:H18"/>
    <mergeCell ref="B19:B22"/>
    <mergeCell ref="H7:H10"/>
    <mergeCell ref="H19:H22"/>
    <mergeCell ref="B7:B10"/>
    <mergeCell ref="B11:B14"/>
    <mergeCell ref="B15:B18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130F0-9E4A-1843-85C7-61C7DE93F51A}">
  <dimension ref="B2:I22"/>
  <sheetViews>
    <sheetView tabSelected="1" zoomScale="162" workbookViewId="0">
      <selection activeCell="L7" sqref="L7"/>
    </sheetView>
  </sheetViews>
  <sheetFormatPr baseColWidth="10" defaultColWidth="11" defaultRowHeight="16"/>
  <sheetData>
    <row r="2" spans="2:9" ht="28" customHeight="1"/>
    <row r="4" spans="2:9" ht="17" thickBot="1"/>
    <row r="5" spans="2:9">
      <c r="B5" s="102" t="s">
        <v>40</v>
      </c>
      <c r="C5" s="37" t="s">
        <v>41</v>
      </c>
      <c r="D5" s="37" t="s">
        <v>42</v>
      </c>
      <c r="E5" s="37" t="s">
        <v>43</v>
      </c>
      <c r="F5" s="38" t="s">
        <v>44</v>
      </c>
    </row>
    <row r="6" spans="2:9" ht="27" thickBot="1">
      <c r="B6" s="103"/>
      <c r="C6" s="36" t="s">
        <v>45</v>
      </c>
      <c r="D6" s="36" t="s">
        <v>46</v>
      </c>
      <c r="E6" s="36" t="s">
        <v>47</v>
      </c>
      <c r="F6" s="39" t="s">
        <v>48</v>
      </c>
    </row>
    <row r="7" spans="2:9" ht="16" customHeight="1">
      <c r="B7" s="104" t="s">
        <v>75</v>
      </c>
      <c r="C7" s="37" t="s">
        <v>103</v>
      </c>
      <c r="D7" s="37" t="s">
        <v>104</v>
      </c>
      <c r="E7" s="37" t="s">
        <v>105</v>
      </c>
      <c r="F7" s="38" t="s">
        <v>106</v>
      </c>
      <c r="H7" s="11">
        <f t="shared" ref="H7:H21" si="0">RIGHT(C7,1)+RIGHT(D7,1)+RIGHT(E7,1)+RIGHT(F7,1)</f>
        <v>8</v>
      </c>
    </row>
    <row r="8" spans="2:9">
      <c r="B8" s="105"/>
      <c r="C8" s="36" t="s">
        <v>107</v>
      </c>
      <c r="D8">
        <v>0</v>
      </c>
      <c r="E8">
        <v>0</v>
      </c>
      <c r="F8" s="39" t="s">
        <v>108</v>
      </c>
      <c r="H8">
        <f t="shared" si="0"/>
        <v>4</v>
      </c>
    </row>
    <row r="9" spans="2:9">
      <c r="B9" s="105"/>
      <c r="C9" s="36" t="s">
        <v>109</v>
      </c>
      <c r="D9" s="36" t="s">
        <v>110</v>
      </c>
      <c r="E9" s="36" t="s">
        <v>111</v>
      </c>
      <c r="F9" s="39" t="s">
        <v>111</v>
      </c>
      <c r="H9">
        <f t="shared" si="0"/>
        <v>11</v>
      </c>
    </row>
    <row r="10" spans="2:9" ht="17" thickBot="1">
      <c r="B10" s="106"/>
      <c r="C10" s="41" t="s">
        <v>112</v>
      </c>
      <c r="D10" s="41" t="s">
        <v>113</v>
      </c>
      <c r="E10" s="41" t="s">
        <v>112</v>
      </c>
      <c r="F10" s="42">
        <v>0</v>
      </c>
      <c r="H10" s="67">
        <f t="shared" si="0"/>
        <v>7</v>
      </c>
      <c r="I10" s="67">
        <f>SUM(H9:H10)</f>
        <v>18</v>
      </c>
    </row>
    <row r="11" spans="2:9">
      <c r="B11" s="104" t="s">
        <v>1</v>
      </c>
      <c r="C11" s="37" t="s">
        <v>106</v>
      </c>
      <c r="D11" s="43">
        <v>0</v>
      </c>
      <c r="E11" s="37" t="s">
        <v>106</v>
      </c>
      <c r="F11" s="38" t="s">
        <v>106</v>
      </c>
      <c r="H11" s="11">
        <f t="shared" si="0"/>
        <v>3</v>
      </c>
    </row>
    <row r="12" spans="2:9">
      <c r="B12" s="105"/>
      <c r="C12" s="36" t="s">
        <v>114</v>
      </c>
      <c r="D12" s="36" t="s">
        <v>105</v>
      </c>
      <c r="E12" s="36" t="s">
        <v>115</v>
      </c>
      <c r="F12" s="39" t="s">
        <v>114</v>
      </c>
      <c r="H12">
        <f t="shared" si="0"/>
        <v>15</v>
      </c>
    </row>
    <row r="13" spans="2:9">
      <c r="B13" s="105"/>
      <c r="C13" s="36" t="s">
        <v>110</v>
      </c>
      <c r="D13" s="36" t="s">
        <v>109</v>
      </c>
      <c r="E13" s="36" t="s">
        <v>109</v>
      </c>
      <c r="F13" s="39" t="s">
        <v>116</v>
      </c>
      <c r="H13">
        <f t="shared" si="0"/>
        <v>8</v>
      </c>
    </row>
    <row r="14" spans="2:9" ht="17" thickBot="1">
      <c r="B14" s="106"/>
      <c r="C14" s="41" t="s">
        <v>117</v>
      </c>
      <c r="D14" s="41" t="s">
        <v>113</v>
      </c>
      <c r="E14" s="41">
        <v>0</v>
      </c>
      <c r="F14" s="42">
        <v>0</v>
      </c>
      <c r="H14" s="67">
        <f t="shared" si="0"/>
        <v>4</v>
      </c>
      <c r="I14" s="67">
        <f>SUM(H13:H14)</f>
        <v>12</v>
      </c>
    </row>
    <row r="15" spans="2:9" ht="16" customHeight="1">
      <c r="B15" s="104" t="s">
        <v>68</v>
      </c>
      <c r="C15" s="43">
        <v>0</v>
      </c>
      <c r="D15" s="43">
        <v>0</v>
      </c>
      <c r="E15" s="37" t="s">
        <v>104</v>
      </c>
      <c r="F15" s="38" t="s">
        <v>104</v>
      </c>
      <c r="H15" s="11">
        <f t="shared" si="0"/>
        <v>6</v>
      </c>
    </row>
    <row r="16" spans="2:9">
      <c r="B16" s="105"/>
      <c r="C16" s="36" t="s">
        <v>107</v>
      </c>
      <c r="D16">
        <v>0</v>
      </c>
      <c r="E16" s="36" t="s">
        <v>108</v>
      </c>
      <c r="F16" s="39" t="s">
        <v>105</v>
      </c>
      <c r="H16">
        <f t="shared" si="0"/>
        <v>6</v>
      </c>
    </row>
    <row r="17" spans="2:9">
      <c r="B17" s="105"/>
      <c r="C17" s="36" t="s">
        <v>110</v>
      </c>
      <c r="D17" s="36" t="s">
        <v>109</v>
      </c>
      <c r="E17">
        <v>0</v>
      </c>
      <c r="F17" s="40">
        <v>0</v>
      </c>
      <c r="H17">
        <f t="shared" si="0"/>
        <v>3</v>
      </c>
    </row>
    <row r="18" spans="2:9" ht="17" thickBot="1">
      <c r="B18" s="106"/>
      <c r="C18" s="41" t="s">
        <v>118</v>
      </c>
      <c r="D18" s="41" t="s">
        <v>118</v>
      </c>
      <c r="E18" s="41" t="s">
        <v>112</v>
      </c>
      <c r="F18" s="42" t="s">
        <v>113</v>
      </c>
      <c r="H18" s="67">
        <f t="shared" si="0"/>
        <v>15</v>
      </c>
      <c r="I18" s="67">
        <f>SUM(H17:H18)</f>
        <v>18</v>
      </c>
    </row>
    <row r="19" spans="2:9" ht="16" customHeight="1">
      <c r="B19" s="104" t="s">
        <v>70</v>
      </c>
      <c r="C19" s="37" t="s">
        <v>106</v>
      </c>
      <c r="D19" s="37" t="s">
        <v>119</v>
      </c>
      <c r="E19" s="37" t="s">
        <v>104</v>
      </c>
      <c r="F19" s="44">
        <v>0</v>
      </c>
      <c r="H19" s="11">
        <f t="shared" si="0"/>
        <v>8</v>
      </c>
    </row>
    <row r="20" spans="2:9">
      <c r="B20" s="105"/>
      <c r="C20" s="36" t="s">
        <v>105</v>
      </c>
      <c r="D20" s="36" t="s">
        <v>105</v>
      </c>
      <c r="E20" s="36" t="s">
        <v>115</v>
      </c>
      <c r="F20" s="39" t="s">
        <v>105</v>
      </c>
      <c r="H20">
        <f t="shared" si="0"/>
        <v>11</v>
      </c>
    </row>
    <row r="21" spans="2:9">
      <c r="B21" s="105"/>
      <c r="C21" s="36" t="s">
        <v>111</v>
      </c>
      <c r="D21" s="36" t="s">
        <v>110</v>
      </c>
      <c r="E21" s="36">
        <v>0</v>
      </c>
      <c r="F21" s="39" t="s">
        <v>109</v>
      </c>
      <c r="H21">
        <f t="shared" si="0"/>
        <v>7</v>
      </c>
    </row>
    <row r="22" spans="2:9" ht="17" thickBot="1">
      <c r="B22" s="106"/>
      <c r="C22" s="41">
        <v>0</v>
      </c>
      <c r="D22" s="41">
        <v>0</v>
      </c>
      <c r="E22" s="41">
        <v>0</v>
      </c>
      <c r="F22" s="42" t="s">
        <v>120</v>
      </c>
      <c r="H22" s="67">
        <f t="shared" ref="H22" si="1">RIGHT(C22,1)+RIGHT(D22,1)+RIGHT(E22,1)+RIGHT(F22,1)</f>
        <v>4</v>
      </c>
      <c r="I22" s="67">
        <f>SUM(H21:H22)</f>
        <v>11</v>
      </c>
    </row>
  </sheetData>
  <mergeCells count="5">
    <mergeCell ref="B5:B6"/>
    <mergeCell ref="B19:B22"/>
    <mergeCell ref="B15:B18"/>
    <mergeCell ref="B11:B14"/>
    <mergeCell ref="B7:B10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AF04E58DDB1147BACE8AD971ACB810" ma:contentTypeVersion="19" ma:contentTypeDescription="Create a new document." ma:contentTypeScope="" ma:versionID="04ab30ae8810546ec87e5bb42f20965b">
  <xsd:schema xmlns:xsd="http://www.w3.org/2001/XMLSchema" xmlns:xs="http://www.w3.org/2001/XMLSchema" xmlns:p="http://schemas.microsoft.com/office/2006/metadata/properties" xmlns:ns2="b3e394f4-7e1b-40dc-9710-f85171a654f0" xmlns:ns3="9c6dacaa-8659-40a6-ae4b-db94d906a001" targetNamespace="http://schemas.microsoft.com/office/2006/metadata/properties" ma:root="true" ma:fieldsID="af515a6ccd97704a0ef9bb0f523cf609" ns2:_="" ns3:_="">
    <xsd:import namespace="b3e394f4-7e1b-40dc-9710-f85171a654f0"/>
    <xsd:import namespace="9c6dacaa-8659-40a6-ae4b-db94d906a0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e394f4-7e1b-40dc-9710-f85171a654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3f7c956-802a-45ac-b2ba-cc78506785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6dacaa-8659-40a6-ae4b-db94d906a00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ee0e095-a9ee-45a3-ad98-fc47b39f0f4e}" ma:internalName="TaxCatchAll" ma:showField="CatchAllData" ma:web="9c6dacaa-8659-40a6-ae4b-db94d906a0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c6dacaa-8659-40a6-ae4b-db94d906a001" xsi:nil="true"/>
    <lcf76f155ced4ddcb4097134ff3c332f xmlns="b3e394f4-7e1b-40dc-9710-f85171a654f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5882966-B3FA-4F20-9FAE-B1AE2627DF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5C2A1C5-9634-4DFF-A7C9-B41138D6A2DC}"/>
</file>

<file path=customXml/itemProps3.xml><?xml version="1.0" encoding="utf-8"?>
<ds:datastoreItem xmlns:ds="http://schemas.openxmlformats.org/officeDocument/2006/customXml" ds:itemID="{5D3DE9C1-2CCD-437D-AD0F-3BCCC33BF1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Summary</vt:lpstr>
      <vt:lpstr>AKS</vt:lpstr>
      <vt:lpstr>Benue</vt:lpstr>
      <vt:lpstr>Bauchi</vt:lpstr>
      <vt:lpstr>Oyo</vt:lpstr>
      <vt:lpstr>Kebbi</vt:lpstr>
      <vt:lpstr>Ebonyi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Justin DeNormandie</dc:creator>
  <cp:keywords/>
  <dc:description/>
  <cp:lastModifiedBy>Justin DeNormandie</cp:lastModifiedBy>
  <cp:revision/>
  <dcterms:created xsi:type="dcterms:W3CDTF">2022-04-27T15:12:26Z</dcterms:created>
  <dcterms:modified xsi:type="dcterms:W3CDTF">2024-12-20T16:47:46Z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0x0101003CAF04E58DDB1147BACE8AD971ACB810</vt:lpwstr>
  </property>
</Properties>
</file>